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8895" tabRatio="724" activeTab="1"/>
  </bookViews>
  <sheets>
    <sheet name="총괄표" sheetId="1" r:id="rId1"/>
    <sheet name="내역서" sheetId="2" r:id="rId2"/>
  </sheets>
  <definedNames>
    <definedName name="_xlnm.Print_Area" localSheetId="1">'내역서'!$A$1:$Q$81</definedName>
    <definedName name="_xlnm.Print_Area" localSheetId="0">'총괄표'!$A$1:$Q$81</definedName>
    <definedName name="_xlnm.Print_Titles" localSheetId="1">'내역서'!$1:$3</definedName>
    <definedName name="_xlnm.Print_Titles" localSheetId="0">'총괄표'!$1:$3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<sst xmlns="http://schemas.openxmlformats.org/spreadsheetml/2006/main" count="433" uniqueCount="211">
  <si>
    <t>단위</t>
  </si>
  <si>
    <t>수량</t>
  </si>
  <si>
    <t xml:space="preserve"> </t>
  </si>
  <si>
    <t>코드</t>
  </si>
  <si>
    <t>공종코드</t>
  </si>
  <si>
    <t>규격</t>
  </si>
  <si>
    <t>재료비</t>
  </si>
  <si>
    <t>노무비</t>
  </si>
  <si>
    <t>경비</t>
  </si>
  <si>
    <t>비고</t>
  </si>
  <si>
    <t>…</t>
  </si>
  <si>
    <t>계</t>
  </si>
  <si>
    <t>단가</t>
  </si>
  <si>
    <t>금액</t>
  </si>
  <si>
    <t>단가</t>
  </si>
  <si>
    <t>단가</t>
  </si>
  <si>
    <t>번호</t>
  </si>
  <si>
    <t>번호</t>
  </si>
  <si>
    <t>공   종   명</t>
  </si>
  <si>
    <t>명   칭</t>
  </si>
  <si>
    <t>규   격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</si>
  <si>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</si>
  <si>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</si>
  <si>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</si>
  <si>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</si>
  <si>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</si>
  <si>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</si>
  <si>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</si>
  <si>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</si>
  <si>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</si>
  <si>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일반배관재</t>
  </si>
  <si>
    <t>CD배관재</t>
  </si>
  <si>
    <t>1-1-1.자탐설비공사</t>
  </si>
  <si>
    <t>1-1-2.유도등설비공사</t>
  </si>
  <si>
    <t>강제전선관</t>
  </si>
  <si>
    <t>아연도 16 mm</t>
  </si>
  <si>
    <t>M</t>
  </si>
  <si>
    <t>아연도 22 mm</t>
  </si>
  <si>
    <t>아연도 28 mm</t>
  </si>
  <si>
    <t>아연도 36 mm</t>
  </si>
  <si>
    <t>아연도 42 mm</t>
  </si>
  <si>
    <t>강제전선관(노출)</t>
  </si>
  <si>
    <t>1종금속제가요전선관</t>
  </si>
  <si>
    <t>16 mm 고장력-비방수</t>
  </si>
  <si>
    <t>22 mm 고장력-방수</t>
  </si>
  <si>
    <t>28 mm 고장력-방수</t>
  </si>
  <si>
    <t>커넥터, 16 mm 일반-비방수</t>
  </si>
  <si>
    <t>개</t>
  </si>
  <si>
    <t>커넥터, 22 mm 일반-방수</t>
  </si>
  <si>
    <t>커넥터, 28 mm 일반-방수</t>
  </si>
  <si>
    <t>강재전선관용 부품</t>
  </si>
  <si>
    <t>노말밴드, 아연도 28 mm</t>
  </si>
  <si>
    <t>노말밴드, 아연도 36 mm</t>
  </si>
  <si>
    <t>노말밴드, 아연도 42 mm</t>
  </si>
  <si>
    <t>아우트렛박스</t>
  </si>
  <si>
    <t>8각 54㎜</t>
  </si>
  <si>
    <t>중형4각 54㎜</t>
  </si>
  <si>
    <t>스위치박스</t>
  </si>
  <si>
    <t>2 개용 54 mm</t>
  </si>
  <si>
    <t>아우트렛박스 커버</t>
  </si>
  <si>
    <t>커버, 8각, 둥근구멍(평)</t>
  </si>
  <si>
    <t>커버, 4각, 둥근구멍(평)</t>
  </si>
  <si>
    <t>풀박스</t>
  </si>
  <si>
    <t>100×100×50</t>
  </si>
  <si>
    <t>200×200×100</t>
  </si>
  <si>
    <t>450/750V 내열비닐절연전선</t>
  </si>
  <si>
    <t>HFIX 1.38mm(1.5㎟)</t>
  </si>
  <si>
    <t>HFIX 1.78mm(2.5㎟)</t>
  </si>
  <si>
    <t>소방용내열전선(F-FR-3)</t>
  </si>
  <si>
    <t>코어형, 2C×2.5㎟</t>
  </si>
  <si>
    <t>코어형, 3C×2.5㎟</t>
  </si>
  <si>
    <t>코어형, 5C×2.5㎟</t>
  </si>
  <si>
    <t>코어형, 10C×2.5㎟</t>
  </si>
  <si>
    <t>코어형, 12C×2.5㎟</t>
  </si>
  <si>
    <t>코어형, 15C×2.5㎟</t>
  </si>
  <si>
    <t>화재감지기</t>
  </si>
  <si>
    <t>열감지기,차동식스포트형</t>
  </si>
  <si>
    <t>열감지기,정온식스포트형</t>
  </si>
  <si>
    <t>연기감지기(노출),이온화식2종</t>
  </si>
  <si>
    <t>거실통로유도등(LED)</t>
  </si>
  <si>
    <t>양면 60분용</t>
  </si>
  <si>
    <t>고휘도유도등</t>
  </si>
  <si>
    <t>소형, 60분용 단면</t>
  </si>
  <si>
    <t>중형, 60분용 단면</t>
  </si>
  <si>
    <t>고휘도통로유도등</t>
  </si>
  <si>
    <t>노출, 60분용 단면</t>
  </si>
  <si>
    <t>시각경보기</t>
  </si>
  <si>
    <t>시각경보전원반</t>
  </si>
  <si>
    <t>면</t>
  </si>
  <si>
    <t>화재 수신기</t>
  </si>
  <si>
    <t>P형1급, 30회로(복합형)</t>
  </si>
  <si>
    <t>대</t>
  </si>
  <si>
    <t>81</t>
  </si>
  <si>
    <t>식</t>
  </si>
  <si>
    <t>제 1호</t>
  </si>
  <si>
    <t>파이프행가</t>
  </si>
  <si>
    <t>16 C</t>
  </si>
  <si>
    <t>개소</t>
  </si>
  <si>
    <t>제 2호</t>
  </si>
  <si>
    <t>22 C</t>
  </si>
  <si>
    <t>제 3호</t>
  </si>
  <si>
    <t>28 C</t>
  </si>
  <si>
    <t>제 4호</t>
  </si>
  <si>
    <t>36 C</t>
  </si>
  <si>
    <t>제 5호</t>
  </si>
  <si>
    <t>42 C</t>
  </si>
  <si>
    <t>제 6호</t>
  </si>
  <si>
    <t>수동발신기</t>
  </si>
  <si>
    <t>소화전상부</t>
  </si>
  <si>
    <t>제 7호</t>
  </si>
  <si>
    <t>벽관통 구멍</t>
  </si>
  <si>
    <t>Φ50-벽두께 25cm</t>
  </si>
  <si>
    <t>제 8호</t>
  </si>
  <si>
    <t>제 9호</t>
  </si>
  <si>
    <t>제 10호</t>
  </si>
  <si>
    <t>제 11호</t>
  </si>
  <si>
    <t>제 12호</t>
  </si>
  <si>
    <t>제 13호</t>
  </si>
  <si>
    <t>제 14호</t>
  </si>
  <si>
    <t>제 15호</t>
  </si>
  <si>
    <t>제 16호</t>
  </si>
  <si>
    <t>제 17호</t>
  </si>
  <si>
    <t>제 18호</t>
  </si>
  <si>
    <t>제 19호</t>
  </si>
  <si>
    <t>제 20호</t>
  </si>
  <si>
    <t>제 21호</t>
  </si>
  <si>
    <t>제 22호</t>
  </si>
  <si>
    <t>제 23호</t>
  </si>
  <si>
    <t>제 24호</t>
  </si>
  <si>
    <t>제 25호</t>
  </si>
  <si>
    <t>제 26호</t>
  </si>
  <si>
    <t>제 27호</t>
  </si>
  <si>
    <t>제 28호</t>
  </si>
  <si>
    <t>제 29호</t>
  </si>
  <si>
    <t>제 30호</t>
  </si>
  <si>
    <t>제 31호</t>
  </si>
  <si>
    <t>제 32호</t>
  </si>
  <si>
    <t>제 33호</t>
  </si>
  <si>
    <t>제 34호</t>
  </si>
  <si>
    <t>제 35호</t>
  </si>
  <si>
    <t>제 36호</t>
  </si>
  <si>
    <t>제 37호</t>
  </si>
  <si>
    <t>제 38호</t>
  </si>
  <si>
    <t>제 39호</t>
  </si>
  <si>
    <t>제 40호</t>
  </si>
  <si>
    <t>제 41호</t>
  </si>
  <si>
    <t>제 42호</t>
  </si>
  <si>
    <t>( 합       계 )</t>
  </si>
  <si>
    <t>[ 경기청년문화창작소 소방공사 ]</t>
  </si>
  <si>
    <t>1.경기청년문화창작소 소방공사::1-1.소방공사::1-1-1.자탐설비공사</t>
  </si>
  <si>
    <t>010101</t>
  </si>
  <si>
    <t>56958000001</t>
  </si>
  <si>
    <t>56958000002</t>
  </si>
  <si>
    <t>56958000003</t>
  </si>
  <si>
    <t>56958000004</t>
  </si>
  <si>
    <t>56958000005</t>
  </si>
  <si>
    <t>56958000006</t>
  </si>
  <si>
    <t>56958000007</t>
  </si>
  <si>
    <t>56958000008</t>
  </si>
  <si>
    <t>56958000009</t>
  </si>
  <si>
    <t>56958000010</t>
  </si>
  <si>
    <t>56958000011</t>
  </si>
  <si>
    <t>56958000012</t>
  </si>
  <si>
    <t>59753017043</t>
  </si>
  <si>
    <t>59753017064</t>
  </si>
  <si>
    <t>59753017065</t>
  </si>
  <si>
    <t>59759017061</t>
  </si>
  <si>
    <t>59759017062</t>
  </si>
  <si>
    <t>59759017063</t>
  </si>
  <si>
    <t>56958000013</t>
  </si>
  <si>
    <t>56958000014</t>
  </si>
  <si>
    <t>56958000015</t>
  </si>
  <si>
    <t>59753767221</t>
  </si>
  <si>
    <t>59753767251</t>
  </si>
  <si>
    <t>56958000016</t>
  </si>
  <si>
    <t>56958000017</t>
  </si>
  <si>
    <t>56958000018</t>
  </si>
  <si>
    <t>56958000019</t>
  </si>
  <si>
    <t>56958000020</t>
  </si>
  <si>
    <t>56958000021</t>
  </si>
  <si>
    <t>56958000022</t>
  </si>
  <si>
    <t>56958000023</t>
  </si>
  <si>
    <t>56958000024</t>
  </si>
  <si>
    <t>56958000025</t>
  </si>
  <si>
    <t>56958000026</t>
  </si>
  <si>
    <t>56958000027</t>
  </si>
  <si>
    <t>56958000028</t>
  </si>
  <si>
    <t>56958000033</t>
  </si>
  <si>
    <t>56958000034</t>
  </si>
  <si>
    <t>56958000035</t>
  </si>
  <si>
    <t>56950120016</t>
  </si>
  <si>
    <t>56950120022</t>
  </si>
  <si>
    <t>56950120028</t>
  </si>
  <si>
    <t>56950120036</t>
  </si>
  <si>
    <t>56950120042</t>
  </si>
  <si>
    <t>56953100908</t>
  </si>
  <si>
    <t>56950260010</t>
  </si>
  <si>
    <t>1.경기청년문화창작소 소방공사::1-1.소방공사::1-1-2.유도등설비공사</t>
  </si>
  <si>
    <t>010102</t>
  </si>
  <si>
    <t>56958000029</t>
  </si>
  <si>
    <t>56958000030</t>
  </si>
  <si>
    <t>56958000031</t>
  </si>
  <si>
    <t>56958000032</t>
  </si>
  <si>
    <t>경기청년문화창작소 소방공사</t>
  </si>
  <si>
    <t>01</t>
  </si>
  <si>
    <t>1.경기청년문화창작소 소방공사</t>
  </si>
  <si>
    <t>Total</t>
  </si>
  <si>
    <t>0101</t>
  </si>
  <si>
    <t>1.경기청년문화창작소 소방공사::1-1.소방공사</t>
  </si>
  <si>
    <t>1-1.전기소방공사</t>
  </si>
  <si>
    <t>1-2.기계소방공사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</si>
</sst>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  <numFmt numFmtId="179" formatCode="yyyy&quot;년&quot;\ m&quot;월&quot;\ d&quot;일&quot;"/>
    <numFmt numFmtId="180" formatCode="#,##0.0_ "/>
    <numFmt numFmtId="181" formatCode="#,##0.0000_ "/>
    <numFmt numFmtId="182" formatCode="#,###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</numFmts>
  <fonts count="40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4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pane ySplit="3" topLeftCell="A4" activePane="bottomLeft" state="frozen"/>
      <selection pane="topLeft" activeCell="D4" sqref="D4:Q4"/>
      <selection pane="bottomLeft" activeCell="H57" sqref="H57:P81"/>
    </sheetView>
  </sheetViews>
  <sheetFormatPr defaultColWidth="8.88671875" defaultRowHeight="20.25" customHeight="1"/>
  <cols>
    <col min="1" max="1" width="5.77734375" style="4" hidden="1" customWidth="1"/>
    <col min="2" max="2" width="6.5546875" style="3" hidden="1" customWidth="1"/>
    <col min="3" max="3" width="13.6640625" style="3" hidden="1" customWidth="1"/>
    <col min="4" max="4" width="36.21484375" style="3" customWidth="1"/>
    <col min="5" max="5" width="9.10546875" style="4" hidden="1" customWidth="1"/>
    <col min="6" max="6" width="4.21484375" style="6" customWidth="1"/>
    <col min="7" max="7" width="4.6640625" style="8" customWidth="1"/>
    <col min="8" max="8" width="12.99609375" style="8" customWidth="1"/>
    <col min="9" max="9" width="13.10546875" style="8" customWidth="1"/>
    <col min="10" max="10" width="5.10546875" style="8" hidden="1" customWidth="1"/>
    <col min="11" max="11" width="11.21484375" style="8" bestFit="1" customWidth="1"/>
    <col min="12" max="12" width="11.5546875" style="8" customWidth="1"/>
    <col min="13" max="14" width="9.4453125" style="8" customWidth="1"/>
    <col min="15" max="15" width="8.77734375" style="8" hidden="1" customWidth="1"/>
    <col min="16" max="16" width="13.21484375" style="8" customWidth="1"/>
    <col min="17" max="17" width="10.4453125" style="3" customWidth="1"/>
    <col min="18" max="16384" width="8.88671875" style="1" customWidth="1"/>
  </cols>
  <sheetData>
    <row r="1" spans="2:17" ht="20.25" customHeight="1">
      <c r="B1" s="3" t="s">
        <v>92</v>
      </c>
      <c r="D1" s="23" t="s">
        <v>148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0.25" customHeight="1">
      <c r="A2" s="15" t="s">
        <v>17</v>
      </c>
      <c r="B2" s="15" t="s">
        <v>4</v>
      </c>
      <c r="C2" s="17" t="s">
        <v>10</v>
      </c>
      <c r="D2" s="16" t="s">
        <v>18</v>
      </c>
      <c r="E2" s="18" t="s">
        <v>5</v>
      </c>
      <c r="F2" s="18" t="s">
        <v>0</v>
      </c>
      <c r="G2" s="19" t="s">
        <v>1</v>
      </c>
      <c r="H2" s="19" t="s">
        <v>6</v>
      </c>
      <c r="I2" s="19"/>
      <c r="J2" s="19" t="s">
        <v>7</v>
      </c>
      <c r="K2" s="19"/>
      <c r="L2" s="19"/>
      <c r="M2" s="19" t="s">
        <v>8</v>
      </c>
      <c r="N2" s="19"/>
      <c r="O2" s="12"/>
      <c r="P2" s="19" t="s">
        <v>11</v>
      </c>
      <c r="Q2" s="16" t="s">
        <v>9</v>
      </c>
    </row>
    <row r="3" spans="1:17" s="2" customFormat="1" ht="20.25" customHeight="1">
      <c r="A3" s="15"/>
      <c r="B3" s="15"/>
      <c r="C3" s="17"/>
      <c r="D3" s="16"/>
      <c r="E3" s="18"/>
      <c r="F3" s="18"/>
      <c r="G3" s="19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19"/>
      <c r="Q3" s="16"/>
    </row>
    <row r="4" spans="4:17" ht="20.25" customHeight="1">
      <c r="D4" s="20" t="s">
        <v>203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2:17" ht="20.25" customHeight="1">
      <c r="B5" s="3" t="s">
        <v>204</v>
      </c>
      <c r="D5" s="11" t="s">
        <v>205</v>
      </c>
      <c r="E5" s="5"/>
      <c r="F5" s="7" t="s">
        <v>93</v>
      </c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11" t="s">
        <v>2</v>
      </c>
    </row>
    <row r="6" spans="4:17" ht="20.25" customHeight="1">
      <c r="D6" s="11"/>
      <c r="E6" s="5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11"/>
    </row>
    <row r="7" spans="4:17" ht="20.25" customHeight="1">
      <c r="D7" s="11"/>
      <c r="E7" s="5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11"/>
    </row>
    <row r="8" spans="4:17" ht="20.25" customHeight="1">
      <c r="D8" s="11"/>
      <c r="E8" s="5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11"/>
    </row>
    <row r="9" spans="4:17" ht="20.25" customHeight="1">
      <c r="D9" s="11"/>
      <c r="E9" s="5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11"/>
    </row>
    <row r="10" spans="4:17" ht="20.25" customHeight="1">
      <c r="D10" s="11"/>
      <c r="E10" s="5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</row>
    <row r="11" spans="4:17" ht="20.25" customHeight="1">
      <c r="D11" s="11"/>
      <c r="E11" s="5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</row>
    <row r="12" spans="4:17" ht="20.25" customHeight="1">
      <c r="D12" s="11"/>
      <c r="E12" s="5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</row>
    <row r="13" spans="4:17" ht="20.25" customHeight="1">
      <c r="D13" s="11"/>
      <c r="E13" s="5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</row>
    <row r="14" spans="4:17" ht="20.25" customHeight="1">
      <c r="D14" s="11"/>
      <c r="E14" s="5"/>
      <c r="F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</row>
    <row r="15" spans="4:17" ht="20.25" customHeight="1">
      <c r="D15" s="11"/>
      <c r="E15" s="5"/>
      <c r="F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</row>
    <row r="16" spans="4:17" ht="20.25" customHeight="1">
      <c r="D16" s="11"/>
      <c r="E16" s="5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</row>
    <row r="17" spans="4:17" ht="20.25" customHeight="1">
      <c r="D17" s="11"/>
      <c r="E17" s="5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</row>
    <row r="18" spans="4:17" ht="20.25" customHeight="1">
      <c r="D18" s="11"/>
      <c r="E18" s="5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</row>
    <row r="19" spans="4:17" ht="20.25" customHeight="1">
      <c r="D19" s="11"/>
      <c r="E19" s="5"/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</row>
    <row r="20" spans="4:17" ht="20.25" customHeight="1">
      <c r="D20" s="11"/>
      <c r="E20" s="5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</row>
    <row r="21" spans="4:17" ht="20.25" customHeight="1">
      <c r="D21" s="11"/>
      <c r="E21" s="5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</row>
    <row r="22" spans="4:17" ht="20.25" customHeight="1">
      <c r="D22" s="11"/>
      <c r="E22" s="5"/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11"/>
    </row>
    <row r="23" spans="4:17" ht="20.25" customHeight="1">
      <c r="D23" s="11"/>
      <c r="E23" s="5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</row>
    <row r="24" spans="4:17" ht="20.25" customHeight="1">
      <c r="D24" s="11"/>
      <c r="E24" s="5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11"/>
    </row>
    <row r="25" spans="4:17" ht="20.25" customHeight="1">
      <c r="D25" s="11"/>
      <c r="E25" s="5"/>
      <c r="F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</row>
    <row r="26" spans="4:17" ht="20.25" customHeight="1">
      <c r="D26" s="11"/>
      <c r="E26" s="5"/>
      <c r="F26" s="7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</row>
    <row r="27" spans="4:17" ht="20.25" customHeight="1">
      <c r="D27" s="11"/>
      <c r="E27" s="5"/>
      <c r="F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11"/>
    </row>
    <row r="28" spans="4:17" ht="20.25" customHeight="1">
      <c r="D28" s="11"/>
      <c r="E28" s="5"/>
      <c r="F28" s="7"/>
      <c r="G28" s="9"/>
      <c r="H28" s="9"/>
      <c r="I28" s="9"/>
      <c r="J28" s="9"/>
      <c r="K28" s="9"/>
      <c r="L28" s="9"/>
      <c r="M28" s="9"/>
      <c r="N28" s="9"/>
      <c r="O28" s="9"/>
      <c r="P28" s="9"/>
      <c r="Q28" s="11"/>
    </row>
    <row r="29" spans="3:17" ht="20.25" customHeight="1">
      <c r="C29" s="3" t="s">
        <v>206</v>
      </c>
      <c r="D29" s="11" t="s">
        <v>147</v>
      </c>
      <c r="E29" s="5"/>
      <c r="F29" s="7"/>
      <c r="G29" s="9"/>
      <c r="H29" s="9"/>
      <c r="I29" s="9"/>
      <c r="J29" s="9"/>
      <c r="K29" s="9"/>
      <c r="L29" s="9"/>
      <c r="M29" s="9"/>
      <c r="N29" s="9"/>
      <c r="O29" s="9"/>
      <c r="P29" s="9"/>
      <c r="Q29" s="11"/>
    </row>
    <row r="30" spans="4:17" ht="20.25" customHeight="1">
      <c r="D30" s="20" t="s">
        <v>205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2:17" ht="20.25" customHeight="1">
      <c r="B31" s="3" t="s">
        <v>207</v>
      </c>
      <c r="D31" s="11" t="s">
        <v>209</v>
      </c>
      <c r="E31" s="5"/>
      <c r="F31" s="7" t="s">
        <v>93</v>
      </c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11"/>
    </row>
    <row r="32" spans="4:17" ht="20.25" customHeight="1">
      <c r="D32" s="11" t="s">
        <v>210</v>
      </c>
      <c r="E32" s="5"/>
      <c r="F32" s="7" t="s">
        <v>93</v>
      </c>
      <c r="G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11"/>
    </row>
    <row r="33" spans="4:17" ht="20.25" customHeight="1">
      <c r="D33" s="11"/>
      <c r="E33" s="5"/>
      <c r="F33" s="7"/>
      <c r="G33" s="9"/>
      <c r="H33" s="9"/>
      <c r="I33" s="9"/>
      <c r="J33" s="9"/>
      <c r="K33" s="9"/>
      <c r="L33" s="9"/>
      <c r="M33" s="9"/>
      <c r="N33" s="9"/>
      <c r="O33" s="9"/>
      <c r="P33" s="9"/>
      <c r="Q33" s="11"/>
    </row>
    <row r="34" spans="4:17" ht="20.25" customHeight="1">
      <c r="D34" s="11"/>
      <c r="E34" s="5"/>
      <c r="F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11"/>
    </row>
    <row r="35" spans="4:17" ht="20.25" customHeight="1">
      <c r="D35" s="11"/>
      <c r="E35" s="5"/>
      <c r="F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11"/>
    </row>
    <row r="36" spans="4:17" ht="20.25" customHeight="1">
      <c r="D36" s="11"/>
      <c r="E36" s="5"/>
      <c r="F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11"/>
    </row>
    <row r="37" spans="4:17" ht="20.25" customHeight="1">
      <c r="D37" s="11"/>
      <c r="E37" s="5"/>
      <c r="F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11"/>
    </row>
    <row r="38" spans="4:17" ht="20.25" customHeight="1">
      <c r="D38" s="11"/>
      <c r="E38" s="5"/>
      <c r="F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11"/>
    </row>
    <row r="39" spans="4:17" ht="20.25" customHeight="1">
      <c r="D39" s="11"/>
      <c r="E39" s="5"/>
      <c r="F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11"/>
    </row>
    <row r="40" spans="4:17" ht="20.25" customHeight="1">
      <c r="D40" s="11"/>
      <c r="E40" s="5"/>
      <c r="F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11"/>
    </row>
    <row r="41" spans="4:17" ht="20.25" customHeight="1">
      <c r="D41" s="11"/>
      <c r="E41" s="5"/>
      <c r="F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11"/>
    </row>
    <row r="42" spans="4:17" ht="20.25" customHeight="1">
      <c r="D42" s="11"/>
      <c r="E42" s="5"/>
      <c r="F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11"/>
    </row>
    <row r="43" spans="4:17" ht="20.25" customHeight="1">
      <c r="D43" s="11"/>
      <c r="E43" s="5"/>
      <c r="F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11"/>
    </row>
    <row r="44" spans="4:17" ht="20.25" customHeight="1">
      <c r="D44" s="11"/>
      <c r="E44" s="5"/>
      <c r="F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11"/>
    </row>
    <row r="45" spans="4:17" ht="20.25" customHeight="1">
      <c r="D45" s="11"/>
      <c r="E45" s="5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11"/>
    </row>
    <row r="46" spans="4:17" ht="20.25" customHeight="1">
      <c r="D46" s="11"/>
      <c r="E46" s="5"/>
      <c r="F46" s="7"/>
      <c r="G46" s="9"/>
      <c r="H46" s="9"/>
      <c r="I46" s="9"/>
      <c r="J46" s="9"/>
      <c r="K46" s="9"/>
      <c r="L46" s="9"/>
      <c r="M46" s="9"/>
      <c r="N46" s="9"/>
      <c r="O46" s="9"/>
      <c r="P46" s="9"/>
      <c r="Q46" s="11"/>
    </row>
    <row r="47" spans="4:17" ht="20.25" customHeight="1">
      <c r="D47" s="11"/>
      <c r="E47" s="5"/>
      <c r="F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11"/>
    </row>
    <row r="48" spans="4:17" ht="20.25" customHeight="1">
      <c r="D48" s="11"/>
      <c r="E48" s="5"/>
      <c r="F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11"/>
    </row>
    <row r="49" spans="4:17" ht="20.25" customHeight="1">
      <c r="D49" s="11"/>
      <c r="E49" s="5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11"/>
    </row>
    <row r="50" spans="4:17" ht="20.25" customHeight="1">
      <c r="D50" s="11"/>
      <c r="E50" s="5"/>
      <c r="F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11"/>
    </row>
    <row r="51" spans="4:17" ht="20.25" customHeight="1">
      <c r="D51" s="11"/>
      <c r="E51" s="5"/>
      <c r="F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11"/>
    </row>
    <row r="52" spans="4:17" ht="20.25" customHeight="1">
      <c r="D52" s="11"/>
      <c r="E52" s="5"/>
      <c r="F52" s="7"/>
      <c r="G52" s="9"/>
      <c r="H52" s="9"/>
      <c r="I52" s="9"/>
      <c r="J52" s="9"/>
      <c r="K52" s="9"/>
      <c r="L52" s="9"/>
      <c r="M52" s="9"/>
      <c r="N52" s="9"/>
      <c r="O52" s="9"/>
      <c r="P52" s="9"/>
      <c r="Q52" s="11"/>
    </row>
    <row r="53" spans="4:17" ht="20.25" customHeight="1">
      <c r="D53" s="11"/>
      <c r="E53" s="5"/>
      <c r="F53" s="7"/>
      <c r="G53" s="9"/>
      <c r="H53" s="9"/>
      <c r="I53" s="9"/>
      <c r="J53" s="9"/>
      <c r="K53" s="9"/>
      <c r="L53" s="9"/>
      <c r="M53" s="9"/>
      <c r="N53" s="9"/>
      <c r="O53" s="9"/>
      <c r="P53" s="9"/>
      <c r="Q53" s="11"/>
    </row>
    <row r="54" spans="4:17" ht="20.25" customHeight="1">
      <c r="D54" s="11"/>
      <c r="E54" s="5"/>
      <c r="F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11"/>
    </row>
    <row r="55" spans="2:17" ht="20.25" customHeight="1">
      <c r="B55" s="3" t="s">
        <v>204</v>
      </c>
      <c r="C55" s="3" t="s">
        <v>206</v>
      </c>
      <c r="D55" s="11" t="s">
        <v>147</v>
      </c>
      <c r="E55" s="5"/>
      <c r="F55" s="7"/>
      <c r="G55" s="9"/>
      <c r="H55" s="9"/>
      <c r="I55" s="9"/>
      <c r="J55" s="9"/>
      <c r="K55" s="9"/>
      <c r="L55" s="9"/>
      <c r="M55" s="9"/>
      <c r="N55" s="9"/>
      <c r="O55" s="9"/>
      <c r="P55" s="9"/>
      <c r="Q55" s="11"/>
    </row>
    <row r="56" spans="4:17" ht="20.25" customHeight="1">
      <c r="D56" s="20" t="s">
        <v>208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2:17" ht="20.25" customHeight="1">
      <c r="B57" s="3" t="s">
        <v>150</v>
      </c>
      <c r="D57" s="11" t="s">
        <v>32</v>
      </c>
      <c r="E57" s="5"/>
      <c r="F57" s="7" t="s">
        <v>93</v>
      </c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11"/>
    </row>
    <row r="58" spans="2:17" ht="20.25" customHeight="1">
      <c r="B58" s="3" t="s">
        <v>198</v>
      </c>
      <c r="D58" s="11" t="s">
        <v>33</v>
      </c>
      <c r="E58" s="5"/>
      <c r="F58" s="7" t="s">
        <v>93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11"/>
    </row>
    <row r="59" spans="4:17" ht="20.25" customHeight="1">
      <c r="D59" s="11"/>
      <c r="E59" s="5"/>
      <c r="F59" s="7"/>
      <c r="G59" s="9"/>
      <c r="H59" s="9"/>
      <c r="I59" s="9"/>
      <c r="J59" s="9"/>
      <c r="K59" s="9"/>
      <c r="L59" s="9"/>
      <c r="M59" s="9"/>
      <c r="N59" s="9"/>
      <c r="O59" s="9"/>
      <c r="P59" s="9"/>
      <c r="Q59" s="11"/>
    </row>
    <row r="60" spans="4:17" ht="20.25" customHeight="1">
      <c r="D60" s="11"/>
      <c r="E60" s="5"/>
      <c r="F60" s="7"/>
      <c r="G60" s="9"/>
      <c r="H60" s="9"/>
      <c r="I60" s="9"/>
      <c r="J60" s="9"/>
      <c r="K60" s="9"/>
      <c r="L60" s="9"/>
      <c r="M60" s="9"/>
      <c r="N60" s="9"/>
      <c r="O60" s="9"/>
      <c r="P60" s="9"/>
      <c r="Q60" s="11"/>
    </row>
    <row r="61" spans="4:17" ht="20.25" customHeight="1">
      <c r="D61" s="11"/>
      <c r="E61" s="5"/>
      <c r="F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11"/>
    </row>
    <row r="62" spans="4:17" ht="20.25" customHeight="1">
      <c r="D62" s="11"/>
      <c r="E62" s="5"/>
      <c r="F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11"/>
    </row>
    <row r="63" spans="4:17" ht="20.25" customHeight="1">
      <c r="D63" s="11"/>
      <c r="E63" s="5"/>
      <c r="F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11"/>
    </row>
    <row r="64" spans="4:17" ht="20.25" customHeight="1">
      <c r="D64" s="11"/>
      <c r="E64" s="5"/>
      <c r="F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11"/>
    </row>
    <row r="65" spans="4:17" ht="20.25" customHeight="1">
      <c r="D65" s="11"/>
      <c r="E65" s="5"/>
      <c r="F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11"/>
    </row>
    <row r="66" spans="4:17" ht="20.25" customHeight="1">
      <c r="D66" s="11"/>
      <c r="E66" s="5"/>
      <c r="F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11"/>
    </row>
    <row r="67" spans="4:17" ht="20.25" customHeight="1">
      <c r="D67" s="11"/>
      <c r="E67" s="5"/>
      <c r="F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11"/>
    </row>
    <row r="68" spans="4:17" ht="20.25" customHeight="1">
      <c r="D68" s="11"/>
      <c r="E68" s="5"/>
      <c r="F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11"/>
    </row>
    <row r="69" spans="4:17" ht="20.25" customHeight="1">
      <c r="D69" s="11"/>
      <c r="E69" s="5"/>
      <c r="F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11"/>
    </row>
    <row r="70" spans="4:17" ht="20.25" customHeight="1">
      <c r="D70" s="11"/>
      <c r="E70" s="5"/>
      <c r="F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11"/>
    </row>
    <row r="71" spans="4:17" ht="20.25" customHeight="1">
      <c r="D71" s="11"/>
      <c r="E71" s="5"/>
      <c r="F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11"/>
    </row>
    <row r="72" spans="4:17" ht="20.25" customHeight="1">
      <c r="D72" s="11"/>
      <c r="E72" s="5"/>
      <c r="F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11"/>
    </row>
    <row r="73" spans="4:17" ht="20.25" customHeight="1">
      <c r="D73" s="11"/>
      <c r="E73" s="5"/>
      <c r="F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</row>
    <row r="74" spans="4:17" ht="20.25" customHeight="1">
      <c r="D74" s="11"/>
      <c r="E74" s="5"/>
      <c r="F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11"/>
    </row>
    <row r="75" spans="4:17" ht="20.25" customHeight="1">
      <c r="D75" s="11"/>
      <c r="E75" s="5"/>
      <c r="F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11"/>
    </row>
    <row r="76" spans="4:17" ht="20.25" customHeight="1">
      <c r="D76" s="11"/>
      <c r="E76" s="5"/>
      <c r="F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11"/>
    </row>
    <row r="77" spans="4:17" ht="20.25" customHeight="1">
      <c r="D77" s="11"/>
      <c r="E77" s="5"/>
      <c r="F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11"/>
    </row>
    <row r="78" spans="4:17" ht="20.25" customHeight="1">
      <c r="D78" s="11"/>
      <c r="E78" s="5"/>
      <c r="F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11"/>
    </row>
    <row r="79" spans="4:17" ht="20.25" customHeight="1">
      <c r="D79" s="11"/>
      <c r="E79" s="5"/>
      <c r="F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11"/>
    </row>
    <row r="80" spans="4:17" ht="20.25" customHeight="1">
      <c r="D80" s="11"/>
      <c r="E80" s="5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11"/>
    </row>
    <row r="81" spans="2:17" ht="20.25" customHeight="1">
      <c r="B81" s="3" t="s">
        <v>207</v>
      </c>
      <c r="C81" s="3" t="s">
        <v>206</v>
      </c>
      <c r="D81" s="11" t="s">
        <v>147</v>
      </c>
      <c r="E81" s="5"/>
      <c r="F81" s="7"/>
      <c r="G81" s="9"/>
      <c r="H81" s="9"/>
      <c r="I81" s="9"/>
      <c r="J81" s="9"/>
      <c r="K81" s="9"/>
      <c r="L81" s="9"/>
      <c r="M81" s="9"/>
      <c r="N81" s="9"/>
      <c r="O81" s="9"/>
      <c r="P81" s="9"/>
      <c r="Q81" s="11"/>
    </row>
  </sheetData>
  <sheetProtection/>
  <mergeCells count="16">
    <mergeCell ref="D30:Q30"/>
    <mergeCell ref="D56:Q56"/>
    <mergeCell ref="J2:L2"/>
    <mergeCell ref="M2:N2"/>
    <mergeCell ref="D1:Q1"/>
    <mergeCell ref="D4:Q4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1"/>
  <sheetViews>
    <sheetView tabSelected="1" zoomScalePageLayoutView="0" workbookViewId="0" topLeftCell="D1">
      <pane ySplit="3" topLeftCell="A4" activePane="bottomLeft" state="frozen"/>
      <selection pane="topLeft" activeCell="D1" sqref="D1"/>
      <selection pane="bottomLeft" activeCell="T4" sqref="T4"/>
    </sheetView>
  </sheetViews>
  <sheetFormatPr defaultColWidth="8.88671875" defaultRowHeight="22.5" customHeight="1"/>
  <cols>
    <col min="1" max="1" width="5.10546875" style="1" hidden="1" customWidth="1"/>
    <col min="2" max="2" width="8.4453125" style="3" hidden="1" customWidth="1"/>
    <col min="3" max="3" width="14.3359375" style="3" hidden="1" customWidth="1"/>
    <col min="4" max="4" width="24.3359375" style="3" customWidth="1"/>
    <col min="5" max="5" width="25.3359375" style="3" customWidth="1"/>
    <col min="6" max="6" width="4.21484375" style="6" customWidth="1"/>
    <col min="7" max="7" width="9.99609375" style="4" customWidth="1"/>
    <col min="8" max="8" width="12.99609375" style="8" customWidth="1"/>
    <col min="9" max="9" width="13.21484375" style="8" customWidth="1"/>
    <col min="10" max="10" width="5.5546875" style="8" hidden="1" customWidth="1"/>
    <col min="11" max="11" width="10.4453125" style="8" customWidth="1"/>
    <col min="12" max="12" width="11.77734375" style="8" customWidth="1"/>
    <col min="13" max="13" width="8.4453125" style="8" customWidth="1"/>
    <col min="14" max="14" width="9.10546875" style="8" customWidth="1"/>
    <col min="15" max="15" width="5.99609375" style="8" hidden="1" customWidth="1"/>
    <col min="16" max="16" width="12.99609375" style="8" customWidth="1"/>
    <col min="17" max="17" width="11.10546875" style="3" customWidth="1"/>
    <col min="18" max="26" width="8.88671875" style="1" customWidth="1"/>
    <col min="27" max="31" width="11.77734375" style="8" customWidth="1"/>
    <col min="32" max="16384" width="8.88671875" style="1" customWidth="1"/>
  </cols>
  <sheetData>
    <row r="1" spans="2:31" ht="22.5" customHeight="1">
      <c r="B1" s="3" t="s">
        <v>92</v>
      </c>
      <c r="D1" s="27" t="s">
        <v>148</v>
      </c>
      <c r="E1" s="28"/>
      <c r="F1" s="28"/>
      <c r="G1" s="28"/>
      <c r="H1" s="28"/>
      <c r="I1" s="28"/>
      <c r="J1" s="28"/>
      <c r="K1" s="28"/>
      <c r="L1" s="28"/>
      <c r="M1" s="28"/>
      <c r="N1" s="28"/>
      <c r="W1" s="26" t="s">
        <v>21</v>
      </c>
      <c r="X1" s="26"/>
      <c r="Y1" s="26"/>
      <c r="Z1" s="14"/>
      <c r="AA1" s="14" t="s">
        <v>26</v>
      </c>
      <c r="AB1" s="14"/>
      <c r="AC1" s="14"/>
      <c r="AD1" s="14"/>
      <c r="AE1" s="14"/>
    </row>
    <row r="2" spans="1:31" s="2" customFormat="1" ht="22.5" customHeight="1">
      <c r="A2" s="25" t="s">
        <v>16</v>
      </c>
      <c r="B2" s="15" t="s">
        <v>4</v>
      </c>
      <c r="C2" s="17" t="s">
        <v>3</v>
      </c>
      <c r="D2" s="16" t="s">
        <v>19</v>
      </c>
      <c r="E2" s="16" t="s">
        <v>20</v>
      </c>
      <c r="F2" s="18" t="s">
        <v>0</v>
      </c>
      <c r="G2" s="18" t="s">
        <v>1</v>
      </c>
      <c r="H2" s="19" t="s">
        <v>6</v>
      </c>
      <c r="I2" s="19"/>
      <c r="J2" s="19" t="s">
        <v>7</v>
      </c>
      <c r="K2" s="19"/>
      <c r="L2" s="19"/>
      <c r="M2" s="19" t="s">
        <v>8</v>
      </c>
      <c r="N2" s="19"/>
      <c r="O2" s="12"/>
      <c r="P2" s="19" t="s">
        <v>11</v>
      </c>
      <c r="Q2" s="16" t="s">
        <v>9</v>
      </c>
      <c r="W2" s="2" t="s">
        <v>22</v>
      </c>
      <c r="X2" s="2" t="s">
        <v>23</v>
      </c>
      <c r="Y2" s="2" t="s">
        <v>24</v>
      </c>
      <c r="Z2" s="2" t="s">
        <v>25</v>
      </c>
      <c r="AA2" s="10" t="s">
        <v>31</v>
      </c>
      <c r="AB2" s="10" t="s">
        <v>30</v>
      </c>
      <c r="AC2" s="10" t="s">
        <v>27</v>
      </c>
      <c r="AD2" s="10" t="s">
        <v>29</v>
      </c>
      <c r="AE2" s="10" t="s">
        <v>28</v>
      </c>
    </row>
    <row r="3" spans="1:31" s="2" customFormat="1" ht="22.5" customHeight="1">
      <c r="A3" s="25"/>
      <c r="B3" s="15"/>
      <c r="C3" s="17"/>
      <c r="D3" s="16"/>
      <c r="E3" s="16"/>
      <c r="F3" s="18"/>
      <c r="G3" s="18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19"/>
      <c r="Q3" s="16"/>
      <c r="W3" s="1"/>
      <c r="X3" s="1"/>
      <c r="Y3" s="1"/>
      <c r="Z3" s="1"/>
      <c r="AA3" s="8"/>
      <c r="AB3" s="8"/>
      <c r="AC3" s="8"/>
      <c r="AD3" s="8" t="e">
        <f>IF(#REF!=0,"1",#REF!)</f>
        <v>#REF!</v>
      </c>
      <c r="AE3" s="8" t="e">
        <f>IF(#REF!=0,"1",#REF!)</f>
        <v>#REF!</v>
      </c>
    </row>
    <row r="4" spans="4:17" ht="22.5" customHeight="1">
      <c r="D4" s="20" t="s">
        <v>149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31" ht="22.5" customHeight="1">
      <c r="A5" s="1">
        <v>56958000001</v>
      </c>
      <c r="B5" s="3" t="s">
        <v>150</v>
      </c>
      <c r="C5" s="3" t="s">
        <v>151</v>
      </c>
      <c r="D5" s="11" t="s">
        <v>34</v>
      </c>
      <c r="E5" s="11" t="s">
        <v>35</v>
      </c>
      <c r="F5" s="7" t="s">
        <v>36</v>
      </c>
      <c r="G5" s="5">
        <v>258</v>
      </c>
      <c r="H5" s="9"/>
      <c r="I5" s="13"/>
      <c r="J5" s="9"/>
      <c r="K5" s="9"/>
      <c r="L5" s="13"/>
      <c r="M5" s="9"/>
      <c r="N5" s="13"/>
      <c r="O5" s="9"/>
      <c r="P5" s="9"/>
      <c r="Q5" s="11" t="s">
        <v>112</v>
      </c>
      <c r="AB5" s="8">
        <f aca="true" t="shared" si="0" ref="AB5:AB16">J5*H5</f>
        <v>0</v>
      </c>
      <c r="AE5" s="8">
        <f aca="true" t="shared" si="1" ref="AE5:AE16">L5</f>
        <v>0</v>
      </c>
    </row>
    <row r="6" spans="1:31" ht="22.5" customHeight="1">
      <c r="A6" s="1">
        <v>56958000002</v>
      </c>
      <c r="B6" s="3" t="s">
        <v>150</v>
      </c>
      <c r="C6" s="3" t="s">
        <v>152</v>
      </c>
      <c r="D6" s="11" t="s">
        <v>34</v>
      </c>
      <c r="E6" s="11" t="s">
        <v>37</v>
      </c>
      <c r="F6" s="7" t="s">
        <v>36</v>
      </c>
      <c r="G6" s="5">
        <v>21</v>
      </c>
      <c r="H6" s="9"/>
      <c r="I6" s="13"/>
      <c r="J6" s="9"/>
      <c r="K6" s="9"/>
      <c r="L6" s="13"/>
      <c r="M6" s="9"/>
      <c r="N6" s="13"/>
      <c r="O6" s="9"/>
      <c r="P6" s="9"/>
      <c r="Q6" s="11" t="s">
        <v>113</v>
      </c>
      <c r="AB6" s="8">
        <f t="shared" si="0"/>
        <v>0</v>
      </c>
      <c r="AE6" s="8">
        <f t="shared" si="1"/>
        <v>0</v>
      </c>
    </row>
    <row r="7" spans="1:31" ht="22.5" customHeight="1">
      <c r="A7" s="1">
        <v>56958000003</v>
      </c>
      <c r="B7" s="3" t="s">
        <v>150</v>
      </c>
      <c r="C7" s="3" t="s">
        <v>153</v>
      </c>
      <c r="D7" s="11" t="s">
        <v>34</v>
      </c>
      <c r="E7" s="11" t="s">
        <v>38</v>
      </c>
      <c r="F7" s="7" t="s">
        <v>36</v>
      </c>
      <c r="G7" s="5">
        <v>70</v>
      </c>
      <c r="H7" s="9"/>
      <c r="I7" s="13"/>
      <c r="J7" s="9"/>
      <c r="K7" s="9"/>
      <c r="L7" s="13"/>
      <c r="M7" s="9"/>
      <c r="N7" s="13"/>
      <c r="O7" s="9"/>
      <c r="P7" s="9"/>
      <c r="Q7" s="11" t="s">
        <v>114</v>
      </c>
      <c r="AB7" s="8">
        <f t="shared" si="0"/>
        <v>0</v>
      </c>
      <c r="AE7" s="8">
        <f t="shared" si="1"/>
        <v>0</v>
      </c>
    </row>
    <row r="8" spans="1:31" ht="22.5" customHeight="1">
      <c r="A8" s="1">
        <v>56958000004</v>
      </c>
      <c r="B8" s="3" t="s">
        <v>150</v>
      </c>
      <c r="C8" s="3" t="s">
        <v>154</v>
      </c>
      <c r="D8" s="11" t="s">
        <v>34</v>
      </c>
      <c r="E8" s="11" t="s">
        <v>39</v>
      </c>
      <c r="F8" s="7" t="s">
        <v>36</v>
      </c>
      <c r="G8" s="5">
        <v>50</v>
      </c>
      <c r="H8" s="9"/>
      <c r="I8" s="13"/>
      <c r="J8" s="9"/>
      <c r="K8" s="9"/>
      <c r="L8" s="13"/>
      <c r="M8" s="9"/>
      <c r="N8" s="13"/>
      <c r="O8" s="9"/>
      <c r="P8" s="9"/>
      <c r="Q8" s="11" t="s">
        <v>115</v>
      </c>
      <c r="AB8" s="8">
        <f t="shared" si="0"/>
        <v>0</v>
      </c>
      <c r="AE8" s="8">
        <f t="shared" si="1"/>
        <v>0</v>
      </c>
    </row>
    <row r="9" spans="1:31" ht="22.5" customHeight="1">
      <c r="A9" s="1">
        <v>56958000005</v>
      </c>
      <c r="B9" s="3" t="s">
        <v>150</v>
      </c>
      <c r="C9" s="3" t="s">
        <v>155</v>
      </c>
      <c r="D9" s="11" t="s">
        <v>34</v>
      </c>
      <c r="E9" s="11" t="s">
        <v>40</v>
      </c>
      <c r="F9" s="7" t="s">
        <v>36</v>
      </c>
      <c r="G9" s="5">
        <v>15</v>
      </c>
      <c r="H9" s="9"/>
      <c r="I9" s="13"/>
      <c r="J9" s="9"/>
      <c r="K9" s="9"/>
      <c r="L9" s="13"/>
      <c r="M9" s="9"/>
      <c r="N9" s="13"/>
      <c r="O9" s="9"/>
      <c r="P9" s="9"/>
      <c r="Q9" s="11" t="s">
        <v>116</v>
      </c>
      <c r="AB9" s="8">
        <f t="shared" si="0"/>
        <v>0</v>
      </c>
      <c r="AE9" s="8">
        <f t="shared" si="1"/>
        <v>0</v>
      </c>
    </row>
    <row r="10" spans="1:31" ht="22.5" customHeight="1">
      <c r="A10" s="1">
        <v>56958000006</v>
      </c>
      <c r="B10" s="3" t="s">
        <v>150</v>
      </c>
      <c r="C10" s="3" t="s">
        <v>156</v>
      </c>
      <c r="D10" s="11" t="s">
        <v>41</v>
      </c>
      <c r="E10" s="11" t="s">
        <v>35</v>
      </c>
      <c r="F10" s="7" t="s">
        <v>36</v>
      </c>
      <c r="G10" s="5">
        <v>46</v>
      </c>
      <c r="H10" s="9"/>
      <c r="I10" s="13"/>
      <c r="J10" s="9"/>
      <c r="K10" s="9"/>
      <c r="L10" s="13"/>
      <c r="M10" s="9"/>
      <c r="N10" s="13"/>
      <c r="O10" s="9"/>
      <c r="P10" s="9"/>
      <c r="Q10" s="11" t="s">
        <v>117</v>
      </c>
      <c r="AB10" s="8">
        <f t="shared" si="0"/>
        <v>0</v>
      </c>
      <c r="AE10" s="8">
        <f t="shared" si="1"/>
        <v>0</v>
      </c>
    </row>
    <row r="11" spans="1:31" ht="22.5" customHeight="1">
      <c r="A11" s="1">
        <v>56958000007</v>
      </c>
      <c r="B11" s="3" t="s">
        <v>150</v>
      </c>
      <c r="C11" s="3" t="s">
        <v>157</v>
      </c>
      <c r="D11" s="11" t="s">
        <v>41</v>
      </c>
      <c r="E11" s="11" t="s">
        <v>37</v>
      </c>
      <c r="F11" s="7" t="s">
        <v>36</v>
      </c>
      <c r="G11" s="5">
        <v>2</v>
      </c>
      <c r="H11" s="9"/>
      <c r="I11" s="13"/>
      <c r="J11" s="9"/>
      <c r="K11" s="9"/>
      <c r="L11" s="13"/>
      <c r="M11" s="9"/>
      <c r="N11" s="13"/>
      <c r="O11" s="9"/>
      <c r="P11" s="9"/>
      <c r="Q11" s="11" t="s">
        <v>118</v>
      </c>
      <c r="AB11" s="8">
        <f t="shared" si="0"/>
        <v>0</v>
      </c>
      <c r="AE11" s="8">
        <f t="shared" si="1"/>
        <v>0</v>
      </c>
    </row>
    <row r="12" spans="1:31" ht="22.5" customHeight="1">
      <c r="A12" s="1">
        <v>56958000008</v>
      </c>
      <c r="B12" s="3" t="s">
        <v>150</v>
      </c>
      <c r="C12" s="3" t="s">
        <v>158</v>
      </c>
      <c r="D12" s="11" t="s">
        <v>41</v>
      </c>
      <c r="E12" s="11" t="s">
        <v>38</v>
      </c>
      <c r="F12" s="7" t="s">
        <v>36</v>
      </c>
      <c r="G12" s="5">
        <v>10</v>
      </c>
      <c r="H12" s="9"/>
      <c r="I12" s="13"/>
      <c r="J12" s="9"/>
      <c r="K12" s="9"/>
      <c r="L12" s="13"/>
      <c r="M12" s="9"/>
      <c r="N12" s="13"/>
      <c r="O12" s="9"/>
      <c r="P12" s="9"/>
      <c r="Q12" s="11" t="s">
        <v>119</v>
      </c>
      <c r="AB12" s="8">
        <f t="shared" si="0"/>
        <v>0</v>
      </c>
      <c r="AE12" s="8">
        <f t="shared" si="1"/>
        <v>0</v>
      </c>
    </row>
    <row r="13" spans="1:31" ht="22.5" customHeight="1">
      <c r="A13" s="1">
        <v>56958000009</v>
      </c>
      <c r="B13" s="3" t="s">
        <v>150</v>
      </c>
      <c r="C13" s="3" t="s">
        <v>159</v>
      </c>
      <c r="D13" s="11" t="s">
        <v>41</v>
      </c>
      <c r="E13" s="11" t="s">
        <v>39</v>
      </c>
      <c r="F13" s="7" t="s">
        <v>36</v>
      </c>
      <c r="G13" s="5">
        <v>8</v>
      </c>
      <c r="H13" s="9"/>
      <c r="I13" s="13"/>
      <c r="J13" s="9"/>
      <c r="K13" s="9"/>
      <c r="L13" s="13"/>
      <c r="M13" s="9"/>
      <c r="N13" s="13"/>
      <c r="O13" s="9"/>
      <c r="P13" s="9"/>
      <c r="Q13" s="11" t="s">
        <v>120</v>
      </c>
      <c r="AB13" s="8">
        <f t="shared" si="0"/>
        <v>0</v>
      </c>
      <c r="AE13" s="8">
        <f t="shared" si="1"/>
        <v>0</v>
      </c>
    </row>
    <row r="14" spans="1:31" ht="22.5" customHeight="1">
      <c r="A14" s="1">
        <v>56958000010</v>
      </c>
      <c r="B14" s="3" t="s">
        <v>150</v>
      </c>
      <c r="C14" s="3" t="s">
        <v>160</v>
      </c>
      <c r="D14" s="11" t="s">
        <v>42</v>
      </c>
      <c r="E14" s="11" t="s">
        <v>43</v>
      </c>
      <c r="F14" s="7" t="s">
        <v>36</v>
      </c>
      <c r="G14" s="5">
        <v>50</v>
      </c>
      <c r="H14" s="9"/>
      <c r="I14" s="13"/>
      <c r="J14" s="9"/>
      <c r="K14" s="9"/>
      <c r="L14" s="13"/>
      <c r="M14" s="9"/>
      <c r="N14" s="13"/>
      <c r="O14" s="9"/>
      <c r="P14" s="9"/>
      <c r="Q14" s="11" t="s">
        <v>121</v>
      </c>
      <c r="AB14" s="8">
        <f t="shared" si="0"/>
        <v>0</v>
      </c>
      <c r="AE14" s="8">
        <f t="shared" si="1"/>
        <v>0</v>
      </c>
    </row>
    <row r="15" spans="1:31" ht="22.5" customHeight="1">
      <c r="A15" s="1">
        <v>56958000011</v>
      </c>
      <c r="B15" s="3" t="s">
        <v>150</v>
      </c>
      <c r="C15" s="3" t="s">
        <v>161</v>
      </c>
      <c r="D15" s="11" t="s">
        <v>42</v>
      </c>
      <c r="E15" s="11" t="s">
        <v>44</v>
      </c>
      <c r="F15" s="7" t="s">
        <v>36</v>
      </c>
      <c r="G15" s="5">
        <v>4</v>
      </c>
      <c r="H15" s="9"/>
      <c r="I15" s="13"/>
      <c r="J15" s="9"/>
      <c r="K15" s="9"/>
      <c r="L15" s="13"/>
      <c r="M15" s="9"/>
      <c r="N15" s="13"/>
      <c r="O15" s="9"/>
      <c r="P15" s="9"/>
      <c r="Q15" s="11" t="s">
        <v>122</v>
      </c>
      <c r="AB15" s="8">
        <f t="shared" si="0"/>
        <v>0</v>
      </c>
      <c r="AE15" s="8">
        <f t="shared" si="1"/>
        <v>0</v>
      </c>
    </row>
    <row r="16" spans="1:31" ht="22.5" customHeight="1">
      <c r="A16" s="1">
        <v>56958000012</v>
      </c>
      <c r="B16" s="3" t="s">
        <v>150</v>
      </c>
      <c r="C16" s="3" t="s">
        <v>162</v>
      </c>
      <c r="D16" s="11" t="s">
        <v>42</v>
      </c>
      <c r="E16" s="11" t="s">
        <v>45</v>
      </c>
      <c r="F16" s="7" t="s">
        <v>36</v>
      </c>
      <c r="G16" s="5">
        <v>10</v>
      </c>
      <c r="H16" s="9"/>
      <c r="I16" s="13"/>
      <c r="J16" s="9"/>
      <c r="K16" s="9"/>
      <c r="L16" s="13"/>
      <c r="M16" s="9"/>
      <c r="N16" s="13"/>
      <c r="O16" s="9"/>
      <c r="P16" s="9"/>
      <c r="Q16" s="11" t="s">
        <v>123</v>
      </c>
      <c r="AB16" s="8">
        <f t="shared" si="0"/>
        <v>0</v>
      </c>
      <c r="AE16" s="8">
        <f t="shared" si="1"/>
        <v>0</v>
      </c>
    </row>
    <row r="17" spans="1:17" ht="22.5" customHeight="1">
      <c r="A17" s="1">
        <v>59753017043</v>
      </c>
      <c r="B17" s="3" t="s">
        <v>150</v>
      </c>
      <c r="C17" s="3" t="s">
        <v>163</v>
      </c>
      <c r="D17" s="11" t="s">
        <v>42</v>
      </c>
      <c r="E17" s="11" t="s">
        <v>46</v>
      </c>
      <c r="F17" s="7" t="s">
        <v>47</v>
      </c>
      <c r="G17" s="5">
        <v>102</v>
      </c>
      <c r="H17" s="9"/>
      <c r="I17" s="13"/>
      <c r="J17" s="9"/>
      <c r="K17" s="9"/>
      <c r="L17" s="13"/>
      <c r="M17" s="9"/>
      <c r="N17" s="13"/>
      <c r="O17" s="9"/>
      <c r="P17" s="9"/>
      <c r="Q17" s="11"/>
    </row>
    <row r="18" spans="1:17" ht="22.5" customHeight="1">
      <c r="A18" s="1">
        <v>59753017064</v>
      </c>
      <c r="B18" s="3" t="s">
        <v>150</v>
      </c>
      <c r="C18" s="3" t="s">
        <v>164</v>
      </c>
      <c r="D18" s="11" t="s">
        <v>42</v>
      </c>
      <c r="E18" s="11" t="s">
        <v>48</v>
      </c>
      <c r="F18" s="7" t="s">
        <v>47</v>
      </c>
      <c r="G18" s="5">
        <v>4</v>
      </c>
      <c r="H18" s="9"/>
      <c r="I18" s="13"/>
      <c r="J18" s="9"/>
      <c r="K18" s="9"/>
      <c r="L18" s="13"/>
      <c r="M18" s="9"/>
      <c r="N18" s="13"/>
      <c r="O18" s="9"/>
      <c r="P18" s="9"/>
      <c r="Q18" s="11"/>
    </row>
    <row r="19" spans="1:17" ht="22.5" customHeight="1">
      <c r="A19" s="1">
        <v>59753017065</v>
      </c>
      <c r="B19" s="3" t="s">
        <v>150</v>
      </c>
      <c r="C19" s="3" t="s">
        <v>165</v>
      </c>
      <c r="D19" s="11" t="s">
        <v>42</v>
      </c>
      <c r="E19" s="11" t="s">
        <v>49</v>
      </c>
      <c r="F19" s="7" t="s">
        <v>47</v>
      </c>
      <c r="G19" s="5">
        <v>10</v>
      </c>
      <c r="H19" s="9"/>
      <c r="I19" s="13"/>
      <c r="J19" s="9"/>
      <c r="K19" s="9"/>
      <c r="L19" s="13"/>
      <c r="M19" s="9"/>
      <c r="N19" s="13"/>
      <c r="O19" s="9"/>
      <c r="P19" s="9"/>
      <c r="Q19" s="11"/>
    </row>
    <row r="20" spans="1:17" ht="22.5" customHeight="1">
      <c r="A20" s="1">
        <v>59759017061</v>
      </c>
      <c r="B20" s="3" t="s">
        <v>150</v>
      </c>
      <c r="C20" s="3" t="s">
        <v>166</v>
      </c>
      <c r="D20" s="11" t="s">
        <v>50</v>
      </c>
      <c r="E20" s="11" t="s">
        <v>51</v>
      </c>
      <c r="F20" s="7" t="s">
        <v>47</v>
      </c>
      <c r="G20" s="5">
        <v>13</v>
      </c>
      <c r="H20" s="9"/>
      <c r="I20" s="13"/>
      <c r="J20" s="9"/>
      <c r="K20" s="9"/>
      <c r="L20" s="13"/>
      <c r="M20" s="9"/>
      <c r="N20" s="13"/>
      <c r="O20" s="9"/>
      <c r="P20" s="9"/>
      <c r="Q20" s="11"/>
    </row>
    <row r="21" spans="1:17" ht="22.5" customHeight="1">
      <c r="A21" s="1">
        <v>59759017062</v>
      </c>
      <c r="B21" s="3" t="s">
        <v>150</v>
      </c>
      <c r="C21" s="3" t="s">
        <v>167</v>
      </c>
      <c r="D21" s="11" t="s">
        <v>50</v>
      </c>
      <c r="E21" s="11" t="s">
        <v>52</v>
      </c>
      <c r="F21" s="7" t="s">
        <v>47</v>
      </c>
      <c r="G21" s="5">
        <v>6</v>
      </c>
      <c r="H21" s="9"/>
      <c r="I21" s="13"/>
      <c r="J21" s="9"/>
      <c r="K21" s="9"/>
      <c r="L21" s="13"/>
      <c r="M21" s="9"/>
      <c r="N21" s="13"/>
      <c r="O21" s="9"/>
      <c r="P21" s="9"/>
      <c r="Q21" s="11"/>
    </row>
    <row r="22" spans="1:17" ht="22.5" customHeight="1">
      <c r="A22" s="1">
        <v>59759017063</v>
      </c>
      <c r="B22" s="3" t="s">
        <v>150</v>
      </c>
      <c r="C22" s="3" t="s">
        <v>168</v>
      </c>
      <c r="D22" s="11" t="s">
        <v>50</v>
      </c>
      <c r="E22" s="11" t="s">
        <v>53</v>
      </c>
      <c r="F22" s="7" t="s">
        <v>47</v>
      </c>
      <c r="G22" s="5">
        <v>6</v>
      </c>
      <c r="H22" s="9"/>
      <c r="I22" s="13"/>
      <c r="J22" s="9"/>
      <c r="K22" s="9"/>
      <c r="L22" s="13"/>
      <c r="M22" s="9"/>
      <c r="N22" s="13"/>
      <c r="O22" s="9"/>
      <c r="P22" s="9"/>
      <c r="Q22" s="11"/>
    </row>
    <row r="23" spans="1:31" ht="22.5" customHeight="1">
      <c r="A23" s="1">
        <v>56958000013</v>
      </c>
      <c r="B23" s="3" t="s">
        <v>150</v>
      </c>
      <c r="C23" s="3" t="s">
        <v>169</v>
      </c>
      <c r="D23" s="11" t="s">
        <v>54</v>
      </c>
      <c r="E23" s="11" t="s">
        <v>55</v>
      </c>
      <c r="F23" s="7" t="s">
        <v>47</v>
      </c>
      <c r="G23" s="5">
        <v>59</v>
      </c>
      <c r="H23" s="9"/>
      <c r="I23" s="13"/>
      <c r="J23" s="9"/>
      <c r="K23" s="9"/>
      <c r="L23" s="13"/>
      <c r="M23" s="9"/>
      <c r="N23" s="13"/>
      <c r="O23" s="9"/>
      <c r="P23" s="9"/>
      <c r="Q23" s="11" t="s">
        <v>124</v>
      </c>
      <c r="AE23" s="8">
        <f>L23</f>
        <v>0</v>
      </c>
    </row>
    <row r="24" spans="1:31" ht="22.5" customHeight="1">
      <c r="A24" s="1">
        <v>56958000014</v>
      </c>
      <c r="B24" s="3" t="s">
        <v>150</v>
      </c>
      <c r="C24" s="3" t="s">
        <v>170</v>
      </c>
      <c r="D24" s="11" t="s">
        <v>54</v>
      </c>
      <c r="E24" s="11" t="s">
        <v>56</v>
      </c>
      <c r="F24" s="7" t="s">
        <v>47</v>
      </c>
      <c r="G24" s="5">
        <v>19</v>
      </c>
      <c r="H24" s="9"/>
      <c r="I24" s="13"/>
      <c r="J24" s="9"/>
      <c r="K24" s="9"/>
      <c r="L24" s="13"/>
      <c r="M24" s="9"/>
      <c r="N24" s="13"/>
      <c r="O24" s="9"/>
      <c r="P24" s="9"/>
      <c r="Q24" s="11" t="s">
        <v>125</v>
      </c>
      <c r="AE24" s="8">
        <f>L24</f>
        <v>0</v>
      </c>
    </row>
    <row r="25" spans="1:31" ht="22.5" customHeight="1">
      <c r="A25" s="1">
        <v>56958000015</v>
      </c>
      <c r="B25" s="3" t="s">
        <v>150</v>
      </c>
      <c r="C25" s="3" t="s">
        <v>171</v>
      </c>
      <c r="D25" s="11" t="s">
        <v>57</v>
      </c>
      <c r="E25" s="11" t="s">
        <v>58</v>
      </c>
      <c r="F25" s="7" t="s">
        <v>47</v>
      </c>
      <c r="G25" s="5">
        <v>14</v>
      </c>
      <c r="H25" s="9"/>
      <c r="I25" s="13"/>
      <c r="J25" s="9"/>
      <c r="K25" s="9"/>
      <c r="L25" s="13"/>
      <c r="M25" s="9"/>
      <c r="N25" s="13"/>
      <c r="O25" s="9"/>
      <c r="P25" s="9"/>
      <c r="Q25" s="11" t="s">
        <v>126</v>
      </c>
      <c r="AE25" s="8">
        <f>L25</f>
        <v>0</v>
      </c>
    </row>
    <row r="26" spans="1:17" ht="22.5" customHeight="1">
      <c r="A26" s="1">
        <v>59753767221</v>
      </c>
      <c r="B26" s="3" t="s">
        <v>150</v>
      </c>
      <c r="C26" s="3" t="s">
        <v>172</v>
      </c>
      <c r="D26" s="11" t="s">
        <v>59</v>
      </c>
      <c r="E26" s="11" t="s">
        <v>60</v>
      </c>
      <c r="F26" s="7" t="s">
        <v>47</v>
      </c>
      <c r="G26" s="5">
        <v>59</v>
      </c>
      <c r="H26" s="9"/>
      <c r="I26" s="13"/>
      <c r="J26" s="9"/>
      <c r="K26" s="9"/>
      <c r="L26" s="13"/>
      <c r="M26" s="9"/>
      <c r="N26" s="13"/>
      <c r="O26" s="9"/>
      <c r="P26" s="9"/>
      <c r="Q26" s="11"/>
    </row>
    <row r="27" spans="1:17" ht="22.5" customHeight="1">
      <c r="A27" s="1">
        <v>59753767251</v>
      </c>
      <c r="B27" s="3" t="s">
        <v>150</v>
      </c>
      <c r="C27" s="3" t="s">
        <v>173</v>
      </c>
      <c r="D27" s="11" t="s">
        <v>59</v>
      </c>
      <c r="E27" s="11" t="s">
        <v>61</v>
      </c>
      <c r="F27" s="7" t="s">
        <v>47</v>
      </c>
      <c r="G27" s="5">
        <v>1</v>
      </c>
      <c r="H27" s="9"/>
      <c r="I27" s="13"/>
      <c r="J27" s="9"/>
      <c r="K27" s="9"/>
      <c r="L27" s="13"/>
      <c r="M27" s="9"/>
      <c r="N27" s="13"/>
      <c r="O27" s="9"/>
      <c r="P27" s="9"/>
      <c r="Q27" s="11"/>
    </row>
    <row r="28" spans="1:31" ht="22.5" customHeight="1">
      <c r="A28" s="1">
        <v>56958000016</v>
      </c>
      <c r="B28" s="3" t="s">
        <v>150</v>
      </c>
      <c r="C28" s="3" t="s">
        <v>174</v>
      </c>
      <c r="D28" s="11" t="s">
        <v>62</v>
      </c>
      <c r="E28" s="11" t="s">
        <v>63</v>
      </c>
      <c r="F28" s="7" t="s">
        <v>47</v>
      </c>
      <c r="G28" s="5">
        <v>2</v>
      </c>
      <c r="H28" s="9"/>
      <c r="I28" s="13"/>
      <c r="J28" s="9"/>
      <c r="K28" s="9"/>
      <c r="L28" s="13"/>
      <c r="M28" s="9"/>
      <c r="N28" s="13"/>
      <c r="O28" s="9"/>
      <c r="P28" s="9"/>
      <c r="Q28" s="11" t="s">
        <v>127</v>
      </c>
      <c r="AE28" s="8">
        <f aca="true" t="shared" si="2" ref="AE28:AE50">L28</f>
        <v>0</v>
      </c>
    </row>
    <row r="29" spans="1:31" ht="22.5" customHeight="1">
      <c r="A29" s="1">
        <v>56958000017</v>
      </c>
      <c r="B29" s="3" t="s">
        <v>150</v>
      </c>
      <c r="C29" s="3" t="s">
        <v>175</v>
      </c>
      <c r="D29" s="11" t="s">
        <v>62</v>
      </c>
      <c r="E29" s="11" t="s">
        <v>64</v>
      </c>
      <c r="F29" s="7" t="s">
        <v>47</v>
      </c>
      <c r="G29" s="5">
        <v>11</v>
      </c>
      <c r="H29" s="9"/>
      <c r="I29" s="13"/>
      <c r="J29" s="9"/>
      <c r="K29" s="9"/>
      <c r="L29" s="13"/>
      <c r="M29" s="9"/>
      <c r="N29" s="13"/>
      <c r="O29" s="9"/>
      <c r="P29" s="9"/>
      <c r="Q29" s="11" t="s">
        <v>128</v>
      </c>
      <c r="AE29" s="8">
        <f t="shared" si="2"/>
        <v>0</v>
      </c>
    </row>
    <row r="30" spans="1:31" ht="22.5" customHeight="1">
      <c r="A30" s="1">
        <v>56958000018</v>
      </c>
      <c r="B30" s="3" t="s">
        <v>150</v>
      </c>
      <c r="C30" s="3" t="s">
        <v>176</v>
      </c>
      <c r="D30" s="11" t="s">
        <v>65</v>
      </c>
      <c r="E30" s="11" t="s">
        <v>66</v>
      </c>
      <c r="F30" s="7" t="s">
        <v>36</v>
      </c>
      <c r="G30" s="5">
        <v>4098</v>
      </c>
      <c r="H30" s="9"/>
      <c r="I30" s="13"/>
      <c r="J30" s="9"/>
      <c r="K30" s="9"/>
      <c r="L30" s="13"/>
      <c r="M30" s="9"/>
      <c r="N30" s="13"/>
      <c r="O30" s="9"/>
      <c r="P30" s="9"/>
      <c r="Q30" s="11" t="s">
        <v>129</v>
      </c>
      <c r="AE30" s="8">
        <f t="shared" si="2"/>
        <v>0</v>
      </c>
    </row>
    <row r="31" spans="1:31" ht="22.5" customHeight="1">
      <c r="A31" s="1">
        <v>56958000019</v>
      </c>
      <c r="B31" s="3" t="s">
        <v>150</v>
      </c>
      <c r="C31" s="3" t="s">
        <v>177</v>
      </c>
      <c r="D31" s="11" t="s">
        <v>65</v>
      </c>
      <c r="E31" s="11" t="s">
        <v>67</v>
      </c>
      <c r="F31" s="7" t="s">
        <v>36</v>
      </c>
      <c r="G31" s="5">
        <v>565</v>
      </c>
      <c r="H31" s="9"/>
      <c r="I31" s="13"/>
      <c r="J31" s="9"/>
      <c r="K31" s="9"/>
      <c r="L31" s="13"/>
      <c r="M31" s="9"/>
      <c r="N31" s="13"/>
      <c r="O31" s="9"/>
      <c r="P31" s="9"/>
      <c r="Q31" s="11" t="s">
        <v>130</v>
      </c>
      <c r="AE31" s="8">
        <f t="shared" si="2"/>
        <v>0</v>
      </c>
    </row>
    <row r="32" spans="1:31" ht="22.5" customHeight="1">
      <c r="A32" s="1">
        <v>56958000020</v>
      </c>
      <c r="B32" s="3" t="s">
        <v>150</v>
      </c>
      <c r="C32" s="3" t="s">
        <v>178</v>
      </c>
      <c r="D32" s="11" t="s">
        <v>68</v>
      </c>
      <c r="E32" s="11" t="s">
        <v>69</v>
      </c>
      <c r="F32" s="7" t="s">
        <v>36</v>
      </c>
      <c r="G32" s="5">
        <v>108</v>
      </c>
      <c r="H32" s="9"/>
      <c r="I32" s="13"/>
      <c r="J32" s="9"/>
      <c r="K32" s="9"/>
      <c r="L32" s="13"/>
      <c r="M32" s="9"/>
      <c r="N32" s="13"/>
      <c r="O32" s="9"/>
      <c r="P32" s="9"/>
      <c r="Q32" s="11" t="s">
        <v>131</v>
      </c>
      <c r="AE32" s="8">
        <f t="shared" si="2"/>
        <v>0</v>
      </c>
    </row>
    <row r="33" spans="1:31" ht="22.5" customHeight="1">
      <c r="A33" s="1">
        <v>56958000021</v>
      </c>
      <c r="B33" s="3" t="s">
        <v>150</v>
      </c>
      <c r="C33" s="3" t="s">
        <v>179</v>
      </c>
      <c r="D33" s="11" t="s">
        <v>68</v>
      </c>
      <c r="E33" s="11" t="s">
        <v>70</v>
      </c>
      <c r="F33" s="7" t="s">
        <v>36</v>
      </c>
      <c r="G33" s="5">
        <v>4</v>
      </c>
      <c r="H33" s="9"/>
      <c r="I33" s="13"/>
      <c r="J33" s="9"/>
      <c r="K33" s="9"/>
      <c r="L33" s="13"/>
      <c r="M33" s="9"/>
      <c r="N33" s="13"/>
      <c r="O33" s="9"/>
      <c r="P33" s="9"/>
      <c r="Q33" s="11" t="s">
        <v>132</v>
      </c>
      <c r="AE33" s="8">
        <f t="shared" si="2"/>
        <v>0</v>
      </c>
    </row>
    <row r="34" spans="1:31" ht="22.5" customHeight="1">
      <c r="A34" s="1">
        <v>56958000022</v>
      </c>
      <c r="B34" s="3" t="s">
        <v>150</v>
      </c>
      <c r="C34" s="3" t="s">
        <v>180</v>
      </c>
      <c r="D34" s="11" t="s">
        <v>68</v>
      </c>
      <c r="E34" s="11" t="s">
        <v>71</v>
      </c>
      <c r="F34" s="7" t="s">
        <v>36</v>
      </c>
      <c r="G34" s="5">
        <v>149</v>
      </c>
      <c r="H34" s="9"/>
      <c r="I34" s="13"/>
      <c r="J34" s="9"/>
      <c r="K34" s="9"/>
      <c r="L34" s="13"/>
      <c r="M34" s="9"/>
      <c r="N34" s="13"/>
      <c r="O34" s="9"/>
      <c r="P34" s="9"/>
      <c r="Q34" s="11" t="s">
        <v>133</v>
      </c>
      <c r="AE34" s="8">
        <f t="shared" si="2"/>
        <v>0</v>
      </c>
    </row>
    <row r="35" spans="1:31" ht="22.5" customHeight="1">
      <c r="A35" s="1">
        <v>56958000023</v>
      </c>
      <c r="B35" s="3" t="s">
        <v>150</v>
      </c>
      <c r="C35" s="3" t="s">
        <v>181</v>
      </c>
      <c r="D35" s="11" t="s">
        <v>68</v>
      </c>
      <c r="E35" s="11" t="s">
        <v>72</v>
      </c>
      <c r="F35" s="7" t="s">
        <v>36</v>
      </c>
      <c r="G35" s="5">
        <v>189</v>
      </c>
      <c r="H35" s="9"/>
      <c r="I35" s="13"/>
      <c r="J35" s="9"/>
      <c r="K35" s="9"/>
      <c r="L35" s="13"/>
      <c r="M35" s="9"/>
      <c r="N35" s="13"/>
      <c r="O35" s="9"/>
      <c r="P35" s="9"/>
      <c r="Q35" s="11" t="s">
        <v>134</v>
      </c>
      <c r="AE35" s="8">
        <f t="shared" si="2"/>
        <v>0</v>
      </c>
    </row>
    <row r="36" spans="1:31" ht="22.5" customHeight="1">
      <c r="A36" s="1">
        <v>56958000024</v>
      </c>
      <c r="B36" s="3" t="s">
        <v>150</v>
      </c>
      <c r="C36" s="3" t="s">
        <v>182</v>
      </c>
      <c r="D36" s="11" t="s">
        <v>68</v>
      </c>
      <c r="E36" s="11" t="s">
        <v>73</v>
      </c>
      <c r="F36" s="7" t="s">
        <v>36</v>
      </c>
      <c r="G36" s="5">
        <v>27</v>
      </c>
      <c r="H36" s="9"/>
      <c r="I36" s="13"/>
      <c r="J36" s="9"/>
      <c r="K36" s="9"/>
      <c r="L36" s="13"/>
      <c r="M36" s="9"/>
      <c r="N36" s="13"/>
      <c r="O36" s="9"/>
      <c r="P36" s="9"/>
      <c r="Q36" s="11" t="s">
        <v>135</v>
      </c>
      <c r="AE36" s="8">
        <f t="shared" si="2"/>
        <v>0</v>
      </c>
    </row>
    <row r="37" spans="1:31" ht="22.5" customHeight="1">
      <c r="A37" s="1">
        <v>56958000025</v>
      </c>
      <c r="B37" s="3" t="s">
        <v>150</v>
      </c>
      <c r="C37" s="3" t="s">
        <v>183</v>
      </c>
      <c r="D37" s="11" t="s">
        <v>68</v>
      </c>
      <c r="E37" s="11" t="s">
        <v>74</v>
      </c>
      <c r="F37" s="7" t="s">
        <v>36</v>
      </c>
      <c r="G37" s="5">
        <v>75</v>
      </c>
      <c r="H37" s="9"/>
      <c r="I37" s="13"/>
      <c r="J37" s="9"/>
      <c r="K37" s="9"/>
      <c r="L37" s="13"/>
      <c r="M37" s="9"/>
      <c r="N37" s="13"/>
      <c r="O37" s="9"/>
      <c r="P37" s="9"/>
      <c r="Q37" s="11" t="s">
        <v>136</v>
      </c>
      <c r="AE37" s="8">
        <f t="shared" si="2"/>
        <v>0</v>
      </c>
    </row>
    <row r="38" spans="1:31" ht="22.5" customHeight="1">
      <c r="A38" s="1">
        <v>56958000026</v>
      </c>
      <c r="B38" s="3" t="s">
        <v>150</v>
      </c>
      <c r="C38" s="3" t="s">
        <v>184</v>
      </c>
      <c r="D38" s="11" t="s">
        <v>75</v>
      </c>
      <c r="E38" s="11" t="s">
        <v>76</v>
      </c>
      <c r="F38" s="7" t="s">
        <v>47</v>
      </c>
      <c r="G38" s="5">
        <v>87</v>
      </c>
      <c r="H38" s="9"/>
      <c r="I38" s="13"/>
      <c r="J38" s="9"/>
      <c r="K38" s="9"/>
      <c r="L38" s="13"/>
      <c r="M38" s="9"/>
      <c r="N38" s="13"/>
      <c r="O38" s="9"/>
      <c r="P38" s="9"/>
      <c r="Q38" s="11" t="s">
        <v>137</v>
      </c>
      <c r="AE38" s="8">
        <f t="shared" si="2"/>
        <v>0</v>
      </c>
    </row>
    <row r="39" spans="1:31" ht="22.5" customHeight="1">
      <c r="A39" s="1">
        <v>56958000027</v>
      </c>
      <c r="B39" s="3" t="s">
        <v>150</v>
      </c>
      <c r="C39" s="3" t="s">
        <v>185</v>
      </c>
      <c r="D39" s="11" t="s">
        <v>75</v>
      </c>
      <c r="E39" s="11" t="s">
        <v>77</v>
      </c>
      <c r="F39" s="7" t="s">
        <v>47</v>
      </c>
      <c r="G39" s="5">
        <v>8</v>
      </c>
      <c r="H39" s="9"/>
      <c r="I39" s="13"/>
      <c r="J39" s="9"/>
      <c r="K39" s="9"/>
      <c r="L39" s="13"/>
      <c r="M39" s="9"/>
      <c r="N39" s="13"/>
      <c r="O39" s="9"/>
      <c r="P39" s="9"/>
      <c r="Q39" s="11" t="s">
        <v>138</v>
      </c>
      <c r="AE39" s="8">
        <f t="shared" si="2"/>
        <v>0</v>
      </c>
    </row>
    <row r="40" spans="1:31" ht="22.5" customHeight="1">
      <c r="A40" s="1">
        <v>56958000028</v>
      </c>
      <c r="B40" s="3" t="s">
        <v>150</v>
      </c>
      <c r="C40" s="3" t="s">
        <v>186</v>
      </c>
      <c r="D40" s="11" t="s">
        <v>75</v>
      </c>
      <c r="E40" s="11" t="s">
        <v>78</v>
      </c>
      <c r="F40" s="7" t="s">
        <v>47</v>
      </c>
      <c r="G40" s="5">
        <v>32</v>
      </c>
      <c r="H40" s="9"/>
      <c r="I40" s="13"/>
      <c r="J40" s="9"/>
      <c r="K40" s="9"/>
      <c r="L40" s="13"/>
      <c r="M40" s="9"/>
      <c r="N40" s="13"/>
      <c r="O40" s="9"/>
      <c r="P40" s="9"/>
      <c r="Q40" s="11" t="s">
        <v>139</v>
      </c>
      <c r="AE40" s="8">
        <f t="shared" si="2"/>
        <v>0</v>
      </c>
    </row>
    <row r="41" spans="1:31" ht="22.5" customHeight="1">
      <c r="A41" s="1">
        <v>56958000033</v>
      </c>
      <c r="B41" s="3" t="s">
        <v>150</v>
      </c>
      <c r="C41" s="3" t="s">
        <v>187</v>
      </c>
      <c r="D41" s="11" t="s">
        <v>86</v>
      </c>
      <c r="E41" s="11"/>
      <c r="F41" s="7" t="s">
        <v>47</v>
      </c>
      <c r="G41" s="5">
        <v>14</v>
      </c>
      <c r="H41" s="9"/>
      <c r="I41" s="13"/>
      <c r="J41" s="9"/>
      <c r="K41" s="9"/>
      <c r="L41" s="13"/>
      <c r="M41" s="9"/>
      <c r="N41" s="13"/>
      <c r="O41" s="9"/>
      <c r="P41" s="9"/>
      <c r="Q41" s="11" t="s">
        <v>144</v>
      </c>
      <c r="AE41" s="8">
        <f t="shared" si="2"/>
        <v>0</v>
      </c>
    </row>
    <row r="42" spans="1:31" ht="22.5" customHeight="1">
      <c r="A42" s="1">
        <v>56958000034</v>
      </c>
      <c r="B42" s="3" t="s">
        <v>150</v>
      </c>
      <c r="C42" s="3" t="s">
        <v>188</v>
      </c>
      <c r="D42" s="11" t="s">
        <v>87</v>
      </c>
      <c r="E42" s="11"/>
      <c r="F42" s="7" t="s">
        <v>88</v>
      </c>
      <c r="G42" s="5">
        <v>1</v>
      </c>
      <c r="H42" s="9"/>
      <c r="I42" s="13"/>
      <c r="J42" s="9"/>
      <c r="K42" s="9"/>
      <c r="L42" s="13"/>
      <c r="M42" s="9"/>
      <c r="N42" s="13"/>
      <c r="O42" s="9"/>
      <c r="P42" s="9"/>
      <c r="Q42" s="11" t="s">
        <v>145</v>
      </c>
      <c r="AE42" s="8">
        <f t="shared" si="2"/>
        <v>0</v>
      </c>
    </row>
    <row r="43" spans="1:31" ht="22.5" customHeight="1">
      <c r="A43" s="1">
        <v>56958000035</v>
      </c>
      <c r="B43" s="3" t="s">
        <v>150</v>
      </c>
      <c r="C43" s="3" t="s">
        <v>189</v>
      </c>
      <c r="D43" s="11" t="s">
        <v>89</v>
      </c>
      <c r="E43" s="11" t="s">
        <v>90</v>
      </c>
      <c r="F43" s="7" t="s">
        <v>91</v>
      </c>
      <c r="G43" s="5">
        <v>1</v>
      </c>
      <c r="H43" s="9"/>
      <c r="I43" s="13"/>
      <c r="J43" s="9"/>
      <c r="K43" s="9"/>
      <c r="L43" s="13"/>
      <c r="M43" s="9"/>
      <c r="N43" s="13"/>
      <c r="O43" s="9"/>
      <c r="P43" s="9"/>
      <c r="Q43" s="11" t="s">
        <v>146</v>
      </c>
      <c r="AE43" s="8">
        <f t="shared" si="2"/>
        <v>0</v>
      </c>
    </row>
    <row r="44" spans="1:31" ht="22.5" customHeight="1">
      <c r="A44" s="1">
        <v>56950120016</v>
      </c>
      <c r="B44" s="3" t="s">
        <v>150</v>
      </c>
      <c r="C44" s="3" t="s">
        <v>190</v>
      </c>
      <c r="D44" s="11" t="s">
        <v>95</v>
      </c>
      <c r="E44" s="11" t="s">
        <v>96</v>
      </c>
      <c r="F44" s="7" t="s">
        <v>97</v>
      </c>
      <c r="G44" s="5">
        <v>136</v>
      </c>
      <c r="H44" s="9"/>
      <c r="I44" s="13"/>
      <c r="J44" s="9"/>
      <c r="K44" s="9"/>
      <c r="L44" s="13"/>
      <c r="M44" s="9"/>
      <c r="N44" s="13"/>
      <c r="O44" s="9"/>
      <c r="P44" s="9"/>
      <c r="Q44" s="11" t="s">
        <v>94</v>
      </c>
      <c r="AE44" s="8">
        <f t="shared" si="2"/>
        <v>0</v>
      </c>
    </row>
    <row r="45" spans="1:31" ht="22.5" customHeight="1">
      <c r="A45" s="1">
        <v>56950120022</v>
      </c>
      <c r="B45" s="3" t="s">
        <v>150</v>
      </c>
      <c r="C45" s="3" t="s">
        <v>191</v>
      </c>
      <c r="D45" s="11" t="s">
        <v>95</v>
      </c>
      <c r="E45" s="11" t="s">
        <v>99</v>
      </c>
      <c r="F45" s="7" t="s">
        <v>97</v>
      </c>
      <c r="G45" s="5">
        <v>10</v>
      </c>
      <c r="H45" s="9"/>
      <c r="I45" s="13"/>
      <c r="J45" s="9"/>
      <c r="K45" s="9"/>
      <c r="L45" s="13"/>
      <c r="M45" s="9"/>
      <c r="N45" s="13"/>
      <c r="O45" s="9"/>
      <c r="P45" s="9"/>
      <c r="Q45" s="11" t="s">
        <v>98</v>
      </c>
      <c r="AE45" s="8">
        <f t="shared" si="2"/>
        <v>0</v>
      </c>
    </row>
    <row r="46" spans="1:31" ht="22.5" customHeight="1">
      <c r="A46" s="1">
        <v>56950120028</v>
      </c>
      <c r="B46" s="3" t="s">
        <v>150</v>
      </c>
      <c r="C46" s="3" t="s">
        <v>192</v>
      </c>
      <c r="D46" s="11" t="s">
        <v>95</v>
      </c>
      <c r="E46" s="11" t="s">
        <v>101</v>
      </c>
      <c r="F46" s="7" t="s">
        <v>97</v>
      </c>
      <c r="G46" s="5">
        <v>35</v>
      </c>
      <c r="H46" s="9"/>
      <c r="I46" s="13"/>
      <c r="J46" s="9"/>
      <c r="K46" s="9"/>
      <c r="L46" s="13"/>
      <c r="M46" s="9"/>
      <c r="N46" s="13"/>
      <c r="O46" s="9"/>
      <c r="P46" s="9"/>
      <c r="Q46" s="11" t="s">
        <v>100</v>
      </c>
      <c r="AE46" s="8">
        <f t="shared" si="2"/>
        <v>0</v>
      </c>
    </row>
    <row r="47" spans="1:31" ht="22.5" customHeight="1">
      <c r="A47" s="1">
        <v>56950120036</v>
      </c>
      <c r="B47" s="3" t="s">
        <v>150</v>
      </c>
      <c r="C47" s="3" t="s">
        <v>193</v>
      </c>
      <c r="D47" s="11" t="s">
        <v>95</v>
      </c>
      <c r="E47" s="11" t="s">
        <v>103</v>
      </c>
      <c r="F47" s="7" t="s">
        <v>97</v>
      </c>
      <c r="G47" s="5">
        <v>18</v>
      </c>
      <c r="H47" s="9"/>
      <c r="I47" s="13"/>
      <c r="J47" s="9"/>
      <c r="K47" s="9"/>
      <c r="L47" s="13"/>
      <c r="M47" s="9"/>
      <c r="N47" s="13"/>
      <c r="O47" s="9"/>
      <c r="P47" s="9"/>
      <c r="Q47" s="11" t="s">
        <v>102</v>
      </c>
      <c r="AE47" s="8">
        <f t="shared" si="2"/>
        <v>0</v>
      </c>
    </row>
    <row r="48" spans="1:31" ht="22.5" customHeight="1">
      <c r="A48" s="1">
        <v>56950120042</v>
      </c>
      <c r="B48" s="3" t="s">
        <v>150</v>
      </c>
      <c r="C48" s="3" t="s">
        <v>194</v>
      </c>
      <c r="D48" s="11" t="s">
        <v>95</v>
      </c>
      <c r="E48" s="11" t="s">
        <v>105</v>
      </c>
      <c r="F48" s="7" t="s">
        <v>97</v>
      </c>
      <c r="G48" s="5">
        <v>9</v>
      </c>
      <c r="H48" s="9"/>
      <c r="I48" s="13"/>
      <c r="J48" s="9"/>
      <c r="K48" s="9"/>
      <c r="L48" s="13"/>
      <c r="M48" s="9"/>
      <c r="N48" s="13"/>
      <c r="O48" s="9"/>
      <c r="P48" s="9"/>
      <c r="Q48" s="11" t="s">
        <v>104</v>
      </c>
      <c r="AE48" s="8">
        <f t="shared" si="2"/>
        <v>0</v>
      </c>
    </row>
    <row r="49" spans="1:31" ht="22.5" customHeight="1">
      <c r="A49" s="1">
        <v>56953100908</v>
      </c>
      <c r="B49" s="3" t="s">
        <v>150</v>
      </c>
      <c r="C49" s="3" t="s">
        <v>195</v>
      </c>
      <c r="D49" s="11" t="s">
        <v>110</v>
      </c>
      <c r="E49" s="11" t="s">
        <v>111</v>
      </c>
      <c r="F49" s="7" t="s">
        <v>97</v>
      </c>
      <c r="G49" s="5">
        <v>7</v>
      </c>
      <c r="H49" s="9"/>
      <c r="I49" s="13"/>
      <c r="J49" s="9"/>
      <c r="K49" s="9"/>
      <c r="L49" s="13"/>
      <c r="M49" s="9"/>
      <c r="N49" s="13"/>
      <c r="O49" s="9"/>
      <c r="P49" s="9"/>
      <c r="Q49" s="11" t="s">
        <v>109</v>
      </c>
      <c r="AE49" s="8">
        <f t="shared" si="2"/>
        <v>0</v>
      </c>
    </row>
    <row r="50" spans="1:31" ht="22.5" customHeight="1">
      <c r="A50" s="1">
        <v>56950260010</v>
      </c>
      <c r="B50" s="3" t="s">
        <v>150</v>
      </c>
      <c r="C50" s="3" t="s">
        <v>196</v>
      </c>
      <c r="D50" s="11" t="s">
        <v>107</v>
      </c>
      <c r="E50" s="11" t="s">
        <v>108</v>
      </c>
      <c r="F50" s="7" t="s">
        <v>93</v>
      </c>
      <c r="G50" s="5">
        <v>11</v>
      </c>
      <c r="H50" s="9"/>
      <c r="I50" s="13"/>
      <c r="J50" s="9"/>
      <c r="K50" s="9"/>
      <c r="L50" s="13"/>
      <c r="M50" s="9"/>
      <c r="N50" s="13"/>
      <c r="O50" s="9"/>
      <c r="P50" s="9"/>
      <c r="Q50" s="11" t="s">
        <v>106</v>
      </c>
      <c r="AE50" s="8">
        <f t="shared" si="2"/>
        <v>0</v>
      </c>
    </row>
    <row r="51" spans="4:31" ht="22.5" customHeight="1">
      <c r="D51" s="11"/>
      <c r="E51" s="11"/>
      <c r="F51" s="7"/>
      <c r="G51" s="5"/>
      <c r="H51" s="9"/>
      <c r="I51" s="13"/>
      <c r="J51" s="9"/>
      <c r="K51" s="9"/>
      <c r="L51" s="13"/>
      <c r="M51" s="9"/>
      <c r="N51" s="13"/>
      <c r="O51" s="9"/>
      <c r="P51" s="9"/>
      <c r="Q51" s="11"/>
      <c r="AE51" s="8">
        <f>TRUNC(SUM(AE4:AE50))</f>
        <v>0</v>
      </c>
    </row>
    <row r="52" spans="4:17" ht="22.5" customHeight="1">
      <c r="D52" s="11"/>
      <c r="E52" s="11"/>
      <c r="F52" s="7"/>
      <c r="G52" s="5"/>
      <c r="H52" s="9"/>
      <c r="I52" s="13"/>
      <c r="J52" s="9"/>
      <c r="K52" s="9"/>
      <c r="L52" s="13"/>
      <c r="M52" s="9"/>
      <c r="N52" s="13"/>
      <c r="O52" s="9"/>
      <c r="P52" s="9"/>
      <c r="Q52" s="11"/>
    </row>
    <row r="53" spans="4:17" ht="22.5" customHeight="1">
      <c r="D53" s="11"/>
      <c r="E53" s="11"/>
      <c r="F53" s="7"/>
      <c r="G53" s="5"/>
      <c r="H53" s="9"/>
      <c r="I53" s="13"/>
      <c r="J53" s="9"/>
      <c r="K53" s="9"/>
      <c r="L53" s="13"/>
      <c r="M53" s="9"/>
      <c r="N53" s="13"/>
      <c r="O53" s="9"/>
      <c r="P53" s="9"/>
      <c r="Q53" s="11"/>
    </row>
    <row r="54" spans="4:17" ht="22.5" customHeight="1">
      <c r="D54" s="11"/>
      <c r="E54" s="11"/>
      <c r="F54" s="7"/>
      <c r="G54" s="5"/>
      <c r="H54" s="9"/>
      <c r="I54" s="13"/>
      <c r="J54" s="9"/>
      <c r="K54" s="9"/>
      <c r="L54" s="13"/>
      <c r="M54" s="9"/>
      <c r="N54" s="13"/>
      <c r="O54" s="9"/>
      <c r="P54" s="9"/>
      <c r="Q54" s="11"/>
    </row>
    <row r="55" spans="4:17" ht="22.5" customHeight="1">
      <c r="D55" s="11" t="s">
        <v>147</v>
      </c>
      <c r="E55" s="11"/>
      <c r="F55" s="7"/>
      <c r="G55" s="5"/>
      <c r="H55" s="9"/>
      <c r="I55" s="13"/>
      <c r="J55" s="9"/>
      <c r="K55" s="9"/>
      <c r="L55" s="13"/>
      <c r="M55" s="9"/>
      <c r="N55" s="13"/>
      <c r="O55" s="9"/>
      <c r="P55" s="9"/>
      <c r="Q55" s="11"/>
    </row>
    <row r="56" spans="4:17" ht="22.5" customHeight="1">
      <c r="D56" s="20" t="s">
        <v>197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1:31" ht="22.5" customHeight="1">
      <c r="A57" s="1">
        <v>56958000001</v>
      </c>
      <c r="B57" s="3" t="s">
        <v>198</v>
      </c>
      <c r="C57" s="3" t="s">
        <v>151</v>
      </c>
      <c r="D57" s="11" t="s">
        <v>34</v>
      </c>
      <c r="E57" s="11" t="s">
        <v>35</v>
      </c>
      <c r="F57" s="7" t="s">
        <v>36</v>
      </c>
      <c r="G57" s="5">
        <v>297</v>
      </c>
      <c r="H57" s="9"/>
      <c r="I57" s="13"/>
      <c r="J57" s="9"/>
      <c r="K57" s="9"/>
      <c r="L57" s="13"/>
      <c r="M57" s="9"/>
      <c r="N57" s="13"/>
      <c r="O57" s="9"/>
      <c r="P57" s="9"/>
      <c r="Q57" s="11" t="s">
        <v>112</v>
      </c>
      <c r="AB57" s="8">
        <f>J57*H57</f>
        <v>0</v>
      </c>
      <c r="AE57" s="8">
        <f>L57</f>
        <v>0</v>
      </c>
    </row>
    <row r="58" spans="1:31" ht="22.5" customHeight="1">
      <c r="A58" s="1">
        <v>56958000006</v>
      </c>
      <c r="B58" s="3" t="s">
        <v>198</v>
      </c>
      <c r="C58" s="3" t="s">
        <v>156</v>
      </c>
      <c r="D58" s="11" t="s">
        <v>41</v>
      </c>
      <c r="E58" s="11" t="s">
        <v>35</v>
      </c>
      <c r="F58" s="7" t="s">
        <v>36</v>
      </c>
      <c r="G58" s="5">
        <v>105</v>
      </c>
      <c r="H58" s="9"/>
      <c r="I58" s="13"/>
      <c r="J58" s="9"/>
      <c r="K58" s="9"/>
      <c r="L58" s="13"/>
      <c r="M58" s="9"/>
      <c r="N58" s="13"/>
      <c r="O58" s="9"/>
      <c r="P58" s="9"/>
      <c r="Q58" s="11" t="s">
        <v>117</v>
      </c>
      <c r="AB58" s="8">
        <f>J58*H58</f>
        <v>0</v>
      </c>
      <c r="AE58" s="8">
        <f>L58</f>
        <v>0</v>
      </c>
    </row>
    <row r="59" spans="1:31" ht="22.5" customHeight="1">
      <c r="A59" s="1">
        <v>56958000010</v>
      </c>
      <c r="B59" s="3" t="s">
        <v>198</v>
      </c>
      <c r="C59" s="3" t="s">
        <v>160</v>
      </c>
      <c r="D59" s="11" t="s">
        <v>42</v>
      </c>
      <c r="E59" s="11" t="s">
        <v>43</v>
      </c>
      <c r="F59" s="7" t="s">
        <v>36</v>
      </c>
      <c r="G59" s="5">
        <v>3</v>
      </c>
      <c r="H59" s="9"/>
      <c r="I59" s="13"/>
      <c r="J59" s="9"/>
      <c r="K59" s="9"/>
      <c r="L59" s="13"/>
      <c r="M59" s="9"/>
      <c r="N59" s="13"/>
      <c r="O59" s="9"/>
      <c r="P59" s="9"/>
      <c r="Q59" s="11" t="s">
        <v>121</v>
      </c>
      <c r="AB59" s="8">
        <f>J59*H59</f>
        <v>0</v>
      </c>
      <c r="AE59" s="8">
        <f>L59</f>
        <v>0</v>
      </c>
    </row>
    <row r="60" spans="1:17" ht="22.5" customHeight="1">
      <c r="A60" s="1">
        <v>59753017043</v>
      </c>
      <c r="B60" s="3" t="s">
        <v>198</v>
      </c>
      <c r="C60" s="3" t="s">
        <v>163</v>
      </c>
      <c r="D60" s="11" t="s">
        <v>42</v>
      </c>
      <c r="E60" s="11" t="s">
        <v>46</v>
      </c>
      <c r="F60" s="7" t="s">
        <v>47</v>
      </c>
      <c r="G60" s="5">
        <v>6</v>
      </c>
      <c r="H60" s="9"/>
      <c r="I60" s="13"/>
      <c r="J60" s="9"/>
      <c r="K60" s="9"/>
      <c r="L60" s="13"/>
      <c r="M60" s="9"/>
      <c r="N60" s="13"/>
      <c r="O60" s="9"/>
      <c r="P60" s="9"/>
      <c r="Q60" s="11"/>
    </row>
    <row r="61" spans="1:31" ht="22.5" customHeight="1">
      <c r="A61" s="1">
        <v>56958000013</v>
      </c>
      <c r="B61" s="3" t="s">
        <v>198</v>
      </c>
      <c r="C61" s="3" t="s">
        <v>169</v>
      </c>
      <c r="D61" s="11" t="s">
        <v>54</v>
      </c>
      <c r="E61" s="11" t="s">
        <v>55</v>
      </c>
      <c r="F61" s="7" t="s">
        <v>47</v>
      </c>
      <c r="G61" s="5">
        <v>4</v>
      </c>
      <c r="H61" s="9"/>
      <c r="I61" s="13"/>
      <c r="J61" s="9"/>
      <c r="K61" s="9"/>
      <c r="L61" s="13"/>
      <c r="M61" s="9"/>
      <c r="N61" s="13"/>
      <c r="O61" s="9"/>
      <c r="P61" s="9"/>
      <c r="Q61" s="11" t="s">
        <v>124</v>
      </c>
      <c r="AE61" s="8">
        <f>L61</f>
        <v>0</v>
      </c>
    </row>
    <row r="62" spans="1:31" ht="22.5" customHeight="1">
      <c r="A62" s="1">
        <v>56958000014</v>
      </c>
      <c r="B62" s="3" t="s">
        <v>198</v>
      </c>
      <c r="C62" s="3" t="s">
        <v>170</v>
      </c>
      <c r="D62" s="11" t="s">
        <v>54</v>
      </c>
      <c r="E62" s="11" t="s">
        <v>56</v>
      </c>
      <c r="F62" s="7" t="s">
        <v>47</v>
      </c>
      <c r="G62" s="5">
        <v>14</v>
      </c>
      <c r="H62" s="9"/>
      <c r="I62" s="13"/>
      <c r="J62" s="9"/>
      <c r="K62" s="9"/>
      <c r="L62" s="13"/>
      <c r="M62" s="9"/>
      <c r="N62" s="13"/>
      <c r="O62" s="9"/>
      <c r="P62" s="9"/>
      <c r="Q62" s="11" t="s">
        <v>125</v>
      </c>
      <c r="AE62" s="8">
        <f>L62</f>
        <v>0</v>
      </c>
    </row>
    <row r="63" spans="1:31" ht="22.5" customHeight="1">
      <c r="A63" s="1">
        <v>56958000015</v>
      </c>
      <c r="B63" s="3" t="s">
        <v>198</v>
      </c>
      <c r="C63" s="3" t="s">
        <v>171</v>
      </c>
      <c r="D63" s="11" t="s">
        <v>57</v>
      </c>
      <c r="E63" s="11" t="s">
        <v>58</v>
      </c>
      <c r="F63" s="7" t="s">
        <v>47</v>
      </c>
      <c r="G63" s="5">
        <v>29</v>
      </c>
      <c r="H63" s="9"/>
      <c r="I63" s="13"/>
      <c r="J63" s="9"/>
      <c r="K63" s="9"/>
      <c r="L63" s="13"/>
      <c r="M63" s="9"/>
      <c r="N63" s="13"/>
      <c r="O63" s="9"/>
      <c r="P63" s="9"/>
      <c r="Q63" s="11" t="s">
        <v>126</v>
      </c>
      <c r="AE63" s="8">
        <f>L63</f>
        <v>0</v>
      </c>
    </row>
    <row r="64" spans="1:17" ht="22.5" customHeight="1">
      <c r="A64" s="1">
        <v>59753767221</v>
      </c>
      <c r="B64" s="3" t="s">
        <v>198</v>
      </c>
      <c r="C64" s="3" t="s">
        <v>172</v>
      </c>
      <c r="D64" s="11" t="s">
        <v>59</v>
      </c>
      <c r="E64" s="11" t="s">
        <v>60</v>
      </c>
      <c r="F64" s="7" t="s">
        <v>47</v>
      </c>
      <c r="G64" s="5">
        <v>4</v>
      </c>
      <c r="H64" s="9"/>
      <c r="I64" s="13"/>
      <c r="J64" s="9"/>
      <c r="K64" s="9"/>
      <c r="L64" s="13"/>
      <c r="M64" s="9"/>
      <c r="N64" s="13"/>
      <c r="O64" s="9"/>
      <c r="P64" s="9"/>
      <c r="Q64" s="11"/>
    </row>
    <row r="65" spans="1:31" ht="22.5" customHeight="1">
      <c r="A65" s="1">
        <v>56958000019</v>
      </c>
      <c r="B65" s="3" t="s">
        <v>198</v>
      </c>
      <c r="C65" s="3" t="s">
        <v>177</v>
      </c>
      <c r="D65" s="11" t="s">
        <v>65</v>
      </c>
      <c r="E65" s="11" t="s">
        <v>67</v>
      </c>
      <c r="F65" s="7" t="s">
        <v>36</v>
      </c>
      <c r="G65" s="5">
        <v>847</v>
      </c>
      <c r="H65" s="9"/>
      <c r="I65" s="13"/>
      <c r="J65" s="9"/>
      <c r="K65" s="9"/>
      <c r="L65" s="13"/>
      <c r="M65" s="9"/>
      <c r="N65" s="13"/>
      <c r="O65" s="9"/>
      <c r="P65" s="9"/>
      <c r="Q65" s="11" t="s">
        <v>130</v>
      </c>
      <c r="AE65" s="8">
        <f aca="true" t="shared" si="3" ref="AE65:AE70">L65</f>
        <v>0</v>
      </c>
    </row>
    <row r="66" spans="1:31" ht="22.5" customHeight="1">
      <c r="A66" s="1">
        <v>56958000029</v>
      </c>
      <c r="B66" s="3" t="s">
        <v>198</v>
      </c>
      <c r="C66" s="3" t="s">
        <v>199</v>
      </c>
      <c r="D66" s="11" t="s">
        <v>79</v>
      </c>
      <c r="E66" s="11" t="s">
        <v>80</v>
      </c>
      <c r="F66" s="7" t="s">
        <v>47</v>
      </c>
      <c r="G66" s="5">
        <v>4</v>
      </c>
      <c r="H66" s="9"/>
      <c r="I66" s="13"/>
      <c r="J66" s="9"/>
      <c r="K66" s="9"/>
      <c r="L66" s="13"/>
      <c r="M66" s="9"/>
      <c r="N66" s="13"/>
      <c r="O66" s="9"/>
      <c r="P66" s="9"/>
      <c r="Q66" s="11" t="s">
        <v>140</v>
      </c>
      <c r="AE66" s="8">
        <f t="shared" si="3"/>
        <v>0</v>
      </c>
    </row>
    <row r="67" spans="1:31" ht="22.5" customHeight="1">
      <c r="A67" s="1">
        <v>56958000030</v>
      </c>
      <c r="B67" s="3" t="s">
        <v>198</v>
      </c>
      <c r="C67" s="3" t="s">
        <v>200</v>
      </c>
      <c r="D67" s="11" t="s">
        <v>81</v>
      </c>
      <c r="E67" s="11" t="s">
        <v>82</v>
      </c>
      <c r="F67" s="7" t="s">
        <v>47</v>
      </c>
      <c r="G67" s="5">
        <v>16</v>
      </c>
      <c r="H67" s="9"/>
      <c r="I67" s="13"/>
      <c r="J67" s="9"/>
      <c r="K67" s="9"/>
      <c r="L67" s="13"/>
      <c r="M67" s="9"/>
      <c r="N67" s="13"/>
      <c r="O67" s="9"/>
      <c r="P67" s="9"/>
      <c r="Q67" s="11" t="s">
        <v>141</v>
      </c>
      <c r="AE67" s="8">
        <f t="shared" si="3"/>
        <v>0</v>
      </c>
    </row>
    <row r="68" spans="1:31" ht="22.5" customHeight="1">
      <c r="A68" s="1">
        <v>56958000031</v>
      </c>
      <c r="B68" s="3" t="s">
        <v>198</v>
      </c>
      <c r="C68" s="3" t="s">
        <v>201</v>
      </c>
      <c r="D68" s="11" t="s">
        <v>81</v>
      </c>
      <c r="E68" s="11" t="s">
        <v>83</v>
      </c>
      <c r="F68" s="7" t="s">
        <v>47</v>
      </c>
      <c r="G68" s="5">
        <v>2</v>
      </c>
      <c r="H68" s="9"/>
      <c r="I68" s="13"/>
      <c r="J68" s="9"/>
      <c r="K68" s="9"/>
      <c r="L68" s="13"/>
      <c r="M68" s="9"/>
      <c r="N68" s="13"/>
      <c r="O68" s="9"/>
      <c r="P68" s="9"/>
      <c r="Q68" s="11" t="s">
        <v>142</v>
      </c>
      <c r="AE68" s="8">
        <f t="shared" si="3"/>
        <v>0</v>
      </c>
    </row>
    <row r="69" spans="1:31" ht="22.5" customHeight="1">
      <c r="A69" s="1">
        <v>56958000032</v>
      </c>
      <c r="B69" s="3" t="s">
        <v>198</v>
      </c>
      <c r="C69" s="3" t="s">
        <v>202</v>
      </c>
      <c r="D69" s="11" t="s">
        <v>84</v>
      </c>
      <c r="E69" s="11" t="s">
        <v>85</v>
      </c>
      <c r="F69" s="7" t="s">
        <v>47</v>
      </c>
      <c r="G69" s="5">
        <v>11</v>
      </c>
      <c r="H69" s="9"/>
      <c r="I69" s="13"/>
      <c r="J69" s="9"/>
      <c r="K69" s="9"/>
      <c r="L69" s="13"/>
      <c r="M69" s="9"/>
      <c r="N69" s="13"/>
      <c r="O69" s="9"/>
      <c r="P69" s="9"/>
      <c r="Q69" s="11" t="s">
        <v>143</v>
      </c>
      <c r="AE69" s="8">
        <f t="shared" si="3"/>
        <v>0</v>
      </c>
    </row>
    <row r="70" spans="1:31" ht="22.5" customHeight="1">
      <c r="A70" s="1">
        <v>56950120016</v>
      </c>
      <c r="B70" s="3" t="s">
        <v>198</v>
      </c>
      <c r="C70" s="3" t="s">
        <v>190</v>
      </c>
      <c r="D70" s="11" t="s">
        <v>95</v>
      </c>
      <c r="E70" s="11" t="s">
        <v>96</v>
      </c>
      <c r="F70" s="7" t="s">
        <v>97</v>
      </c>
      <c r="G70" s="5">
        <v>198</v>
      </c>
      <c r="H70" s="9"/>
      <c r="I70" s="13"/>
      <c r="J70" s="9"/>
      <c r="K70" s="9"/>
      <c r="L70" s="13"/>
      <c r="M70" s="9"/>
      <c r="N70" s="13"/>
      <c r="O70" s="9"/>
      <c r="P70" s="9"/>
      <c r="Q70" s="11" t="s">
        <v>94</v>
      </c>
      <c r="AE70" s="8">
        <f t="shared" si="3"/>
        <v>0</v>
      </c>
    </row>
    <row r="71" spans="4:31" ht="22.5" customHeight="1">
      <c r="D71" s="11"/>
      <c r="E71" s="11"/>
      <c r="F71" s="7"/>
      <c r="G71" s="5"/>
      <c r="H71" s="9"/>
      <c r="I71" s="13"/>
      <c r="J71" s="9"/>
      <c r="K71" s="9"/>
      <c r="L71" s="13"/>
      <c r="M71" s="9"/>
      <c r="N71" s="13"/>
      <c r="O71" s="9"/>
      <c r="P71" s="9"/>
      <c r="Q71" s="11"/>
      <c r="AE71" s="8">
        <f>TRUNC(SUM(AE56:AE70))</f>
        <v>0</v>
      </c>
    </row>
    <row r="72" spans="4:17" ht="22.5" customHeight="1">
      <c r="D72" s="11"/>
      <c r="E72" s="11"/>
      <c r="F72" s="7"/>
      <c r="G72" s="5"/>
      <c r="H72" s="9"/>
      <c r="I72" s="13"/>
      <c r="J72" s="9"/>
      <c r="K72" s="9"/>
      <c r="L72" s="13"/>
      <c r="M72" s="9"/>
      <c r="N72" s="13"/>
      <c r="O72" s="9"/>
      <c r="P72" s="9"/>
      <c r="Q72" s="11"/>
    </row>
    <row r="73" spans="4:17" ht="22.5" customHeight="1">
      <c r="D73" s="11"/>
      <c r="E73" s="11"/>
      <c r="F73" s="7"/>
      <c r="G73" s="5"/>
      <c r="H73" s="9"/>
      <c r="I73" s="13"/>
      <c r="J73" s="9"/>
      <c r="K73" s="9"/>
      <c r="L73" s="13"/>
      <c r="M73" s="9"/>
      <c r="N73" s="13"/>
      <c r="O73" s="9"/>
      <c r="P73" s="9"/>
      <c r="Q73" s="11"/>
    </row>
    <row r="74" spans="4:17" ht="22.5" customHeight="1">
      <c r="D74" s="11"/>
      <c r="E74" s="11"/>
      <c r="F74" s="7"/>
      <c r="G74" s="5"/>
      <c r="H74" s="9"/>
      <c r="I74" s="13"/>
      <c r="J74" s="9"/>
      <c r="K74" s="9"/>
      <c r="L74" s="13"/>
      <c r="M74" s="9"/>
      <c r="N74" s="13"/>
      <c r="O74" s="9"/>
      <c r="P74" s="9"/>
      <c r="Q74" s="11"/>
    </row>
    <row r="75" spans="4:17" ht="22.5" customHeight="1">
      <c r="D75" s="11"/>
      <c r="E75" s="11"/>
      <c r="F75" s="7"/>
      <c r="G75" s="5"/>
      <c r="H75" s="9"/>
      <c r="I75" s="13"/>
      <c r="J75" s="9"/>
      <c r="K75" s="9"/>
      <c r="L75" s="13"/>
      <c r="M75" s="9"/>
      <c r="N75" s="13"/>
      <c r="O75" s="9"/>
      <c r="P75" s="9"/>
      <c r="Q75" s="11"/>
    </row>
    <row r="76" spans="4:17" ht="22.5" customHeight="1">
      <c r="D76" s="11"/>
      <c r="E76" s="11"/>
      <c r="F76" s="7"/>
      <c r="G76" s="5"/>
      <c r="H76" s="9"/>
      <c r="I76" s="13"/>
      <c r="J76" s="9"/>
      <c r="K76" s="9"/>
      <c r="L76" s="13"/>
      <c r="M76" s="9"/>
      <c r="N76" s="13"/>
      <c r="O76" s="9"/>
      <c r="P76" s="9"/>
      <c r="Q76" s="11"/>
    </row>
    <row r="77" spans="4:17" ht="22.5" customHeight="1">
      <c r="D77" s="11"/>
      <c r="E77" s="11"/>
      <c r="F77" s="7"/>
      <c r="G77" s="5"/>
      <c r="H77" s="9"/>
      <c r="I77" s="13"/>
      <c r="J77" s="9"/>
      <c r="K77" s="9"/>
      <c r="L77" s="13"/>
      <c r="M77" s="9"/>
      <c r="N77" s="13"/>
      <c r="O77" s="9"/>
      <c r="P77" s="9"/>
      <c r="Q77" s="11"/>
    </row>
    <row r="78" spans="4:17" ht="22.5" customHeight="1">
      <c r="D78" s="11"/>
      <c r="E78" s="11"/>
      <c r="F78" s="7"/>
      <c r="G78" s="5"/>
      <c r="H78" s="9"/>
      <c r="I78" s="13"/>
      <c r="J78" s="9"/>
      <c r="K78" s="9"/>
      <c r="L78" s="13"/>
      <c r="M78" s="9"/>
      <c r="N78" s="13"/>
      <c r="O78" s="9"/>
      <c r="P78" s="9"/>
      <c r="Q78" s="11"/>
    </row>
    <row r="79" spans="4:17" ht="22.5" customHeight="1">
      <c r="D79" s="11"/>
      <c r="E79" s="11"/>
      <c r="F79" s="7"/>
      <c r="G79" s="5"/>
      <c r="H79" s="9"/>
      <c r="I79" s="13"/>
      <c r="J79" s="9"/>
      <c r="K79" s="9"/>
      <c r="L79" s="13"/>
      <c r="M79" s="9"/>
      <c r="N79" s="13"/>
      <c r="O79" s="9"/>
      <c r="P79" s="9"/>
      <c r="Q79" s="11"/>
    </row>
    <row r="80" spans="4:17" ht="22.5" customHeight="1">
      <c r="D80" s="11"/>
      <c r="E80" s="11"/>
      <c r="F80" s="7"/>
      <c r="G80" s="5"/>
      <c r="H80" s="9"/>
      <c r="I80" s="13"/>
      <c r="J80" s="9"/>
      <c r="K80" s="9"/>
      <c r="L80" s="13"/>
      <c r="M80" s="9"/>
      <c r="N80" s="13"/>
      <c r="O80" s="9"/>
      <c r="P80" s="9"/>
      <c r="Q80" s="11"/>
    </row>
    <row r="81" spans="4:17" ht="22.5" customHeight="1">
      <c r="D81" s="11" t="s">
        <v>147</v>
      </c>
      <c r="E81" s="11"/>
      <c r="F81" s="7"/>
      <c r="G81" s="5"/>
      <c r="H81" s="9"/>
      <c r="I81" s="13"/>
      <c r="J81" s="9"/>
      <c r="K81" s="9"/>
      <c r="L81" s="13"/>
      <c r="M81" s="9"/>
      <c r="N81" s="13"/>
      <c r="O81" s="9"/>
      <c r="P81" s="9"/>
      <c r="Q81" s="11"/>
    </row>
  </sheetData>
  <sheetProtection/>
  <mergeCells count="16">
    <mergeCell ref="D4:Q4"/>
    <mergeCell ref="D56:Q56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  <mergeCell ref="A2:A3"/>
    <mergeCell ref="B2:B3"/>
    <mergeCell ref="C2:C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Registered User</cp:lastModifiedBy>
  <cp:lastPrinted>2015-11-06T05:57:21Z</cp:lastPrinted>
  <dcterms:created xsi:type="dcterms:W3CDTF">2002-09-09T02:35:17Z</dcterms:created>
  <dcterms:modified xsi:type="dcterms:W3CDTF">2015-12-07T08:48:55Z</dcterms:modified>
  <cp:category/>
  <cp:version/>
  <cp:contentType/>
  <cp:contentStatus/>
</cp:coreProperties>
</file>