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10" windowHeight="11040" tabRatio="724"/>
  </bookViews>
  <sheets>
    <sheet name="내역서표지" sheetId="15" r:id="rId1"/>
    <sheet name="원가계산 서" sheetId="16" r:id="rId2"/>
    <sheet name="총괄표" sheetId="11" r:id="rId3"/>
    <sheet name="내역서" sheetId="10" r:id="rId4"/>
    <sheet name="노임근거" sheetId="8" r:id="rId5"/>
    <sheet name="합산자재" sheetId="6" r:id="rId6"/>
    <sheet name="단가조사" sheetId="7" r:id="rId7"/>
    <sheet name="옵션" sheetId="5" r:id="rId8"/>
    <sheet name="사용설명" sheetId="14" r:id="rId9"/>
  </sheets>
  <definedNames>
    <definedName name="_">#N/A</definedName>
    <definedName name="_______A67000" localSheetId="0">#REF!</definedName>
    <definedName name="_______A67000">#REF!</definedName>
    <definedName name="_______A80000" localSheetId="0">#REF!</definedName>
    <definedName name="_______A80000">#REF!</definedName>
    <definedName name="_______PRN2" localSheetId="0">#REF!</definedName>
    <definedName name="_______PRN2">#REF!</definedName>
    <definedName name="_______PRN3" localSheetId="0">#REF!</definedName>
    <definedName name="_______PRN3">#REF!</definedName>
    <definedName name="_______PRN4" localSheetId="0">#REF!</definedName>
    <definedName name="_______PRN4">#REF!</definedName>
    <definedName name="_______PRN6" localSheetId="0">#REF!</definedName>
    <definedName name="_______PRN6">#REF!</definedName>
    <definedName name="_______PRN7" localSheetId="0">#REF!</definedName>
    <definedName name="_______PRN7">#REF!</definedName>
    <definedName name="_______zz1" localSheetId="0">#REF!</definedName>
    <definedName name="_______zz1">#REF!</definedName>
    <definedName name="______LL1" localSheetId="0">#REF!</definedName>
    <definedName name="______LL1">#REF!</definedName>
    <definedName name="______LL2" localSheetId="0">#REF!</definedName>
    <definedName name="______LL2">#REF!</definedName>
    <definedName name="______LL3" localSheetId="0">#REF!</definedName>
    <definedName name="______LL3">#REF!</definedName>
    <definedName name="______LL4" localSheetId="0">#REF!</definedName>
    <definedName name="______LL4">#REF!</definedName>
    <definedName name="______ST1">#N/A</definedName>
    <definedName name="_____A67000" localSheetId="0">#REF!</definedName>
    <definedName name="_____A67000">#REF!</definedName>
    <definedName name="_____A80000" localSheetId="0">#REF!</definedName>
    <definedName name="_____A80000">#REF!</definedName>
    <definedName name="_____LL1" localSheetId="0">#REF!</definedName>
    <definedName name="_____LL1">#REF!</definedName>
    <definedName name="_____LL2" localSheetId="0">#REF!</definedName>
    <definedName name="_____LL2">#REF!</definedName>
    <definedName name="_____LL3" localSheetId="0">#REF!</definedName>
    <definedName name="_____LL3">#REF!</definedName>
    <definedName name="_____LL4" localSheetId="0">#REF!</definedName>
    <definedName name="_____LL4">#REF!</definedName>
    <definedName name="_____PRN2" localSheetId="0">#REF!</definedName>
    <definedName name="_____PRN2">#REF!</definedName>
    <definedName name="_____PRN3" localSheetId="0">#REF!</definedName>
    <definedName name="_____PRN3">#REF!</definedName>
    <definedName name="_____PRN4" localSheetId="0">#REF!</definedName>
    <definedName name="_____PRN4">#REF!</definedName>
    <definedName name="_____PRN6" localSheetId="0">#REF!</definedName>
    <definedName name="_____PRN6">#REF!</definedName>
    <definedName name="_____PRN7" localSheetId="0">#REF!</definedName>
    <definedName name="_____PRN7">#REF!</definedName>
    <definedName name="_____ST1">#N/A</definedName>
    <definedName name="_____zz1" localSheetId="0">#REF!</definedName>
    <definedName name="_____zz1">#REF!</definedName>
    <definedName name="____10" localSheetId="0">#REF!</definedName>
    <definedName name="____10">#REF!</definedName>
    <definedName name="____11" localSheetId="0">#REF!</definedName>
    <definedName name="____11">#REF!</definedName>
    <definedName name="____6" localSheetId="0">#REF!</definedName>
    <definedName name="____6">#REF!</definedName>
    <definedName name="____7" localSheetId="0">#REF!</definedName>
    <definedName name="____7">#REF!</definedName>
    <definedName name="____8" localSheetId="0">#REF!</definedName>
    <definedName name="____8">#REF!</definedName>
    <definedName name="____9" localSheetId="0">#REF!</definedName>
    <definedName name="____9">#REF!</definedName>
    <definedName name="____A1" localSheetId="0">#REF!</definedName>
    <definedName name="____A1">#REF!</definedName>
    <definedName name="____A100000" localSheetId="0">#REF!</definedName>
    <definedName name="____A100000">#REF!</definedName>
    <definedName name="____A150000" localSheetId="0">#REF!</definedName>
    <definedName name="____A150000">#REF!</definedName>
    <definedName name="____A183154" localSheetId="0">#REF!</definedName>
    <definedName name="____A183154">#REF!</definedName>
    <definedName name="____A2" localSheetId="0">#REF!</definedName>
    <definedName name="____A2">#REF!</definedName>
    <definedName name="____A66000" localSheetId="0">#REF!</definedName>
    <definedName name="____A66000">#REF!</definedName>
    <definedName name="____A67000" localSheetId="0">#REF!</definedName>
    <definedName name="____A67000">#REF!</definedName>
    <definedName name="____A68000" localSheetId="0">#REF!</definedName>
    <definedName name="____A68000">#REF!</definedName>
    <definedName name="____A70000" localSheetId="0">#REF!</definedName>
    <definedName name="____A70000">#REF!</definedName>
    <definedName name="____A80000" localSheetId="0">#REF!</definedName>
    <definedName name="____A80000">#REF!</definedName>
    <definedName name="____AA1" localSheetId="0">#REF!</definedName>
    <definedName name="____AA1">#REF!</definedName>
    <definedName name="____C100000" localSheetId="0">#REF!</definedName>
    <definedName name="____C100000">#REF!</definedName>
    <definedName name="____DAN1" localSheetId="0">#REF!</definedName>
    <definedName name="____DAN1">#REF!</definedName>
    <definedName name="____DAN10" localSheetId="0">#REF!</definedName>
    <definedName name="____DAN10">#REF!</definedName>
    <definedName name="____DAN100" localSheetId="0">#REF!</definedName>
    <definedName name="____DAN100">#REF!</definedName>
    <definedName name="____DAN101" localSheetId="0">#REF!</definedName>
    <definedName name="____DAN101">#REF!</definedName>
    <definedName name="____DAN102" localSheetId="0">#REF!</definedName>
    <definedName name="____DAN102">#REF!</definedName>
    <definedName name="____DAN103" localSheetId="0">#REF!</definedName>
    <definedName name="____DAN103">#REF!</definedName>
    <definedName name="____DAN104" localSheetId="0">#REF!</definedName>
    <definedName name="____DAN104">#REF!</definedName>
    <definedName name="____DAN105" localSheetId="0">#REF!</definedName>
    <definedName name="____DAN105">#REF!</definedName>
    <definedName name="____DAN106" localSheetId="0">#REF!</definedName>
    <definedName name="____DAN106">#REF!</definedName>
    <definedName name="____DAN107" localSheetId="0">#REF!</definedName>
    <definedName name="____DAN107">#REF!</definedName>
    <definedName name="____DAN108" localSheetId="0">#REF!</definedName>
    <definedName name="____DAN108">#REF!</definedName>
    <definedName name="____DAN109" localSheetId="0">#REF!</definedName>
    <definedName name="____DAN109">#REF!</definedName>
    <definedName name="____DAN11" localSheetId="0">#REF!</definedName>
    <definedName name="____DAN11">#REF!</definedName>
    <definedName name="____DAN110" localSheetId="0">#REF!</definedName>
    <definedName name="____DAN110">#REF!</definedName>
    <definedName name="____DAN111" localSheetId="0">#REF!</definedName>
    <definedName name="____DAN111">#REF!</definedName>
    <definedName name="____DAN112" localSheetId="0">#REF!</definedName>
    <definedName name="____DAN112">#REF!</definedName>
    <definedName name="____DAN113" localSheetId="0">#REF!</definedName>
    <definedName name="____DAN113">#REF!</definedName>
    <definedName name="____DAN114" localSheetId="0">#REF!</definedName>
    <definedName name="____DAN114">#REF!</definedName>
    <definedName name="____DAN115" localSheetId="0">#REF!</definedName>
    <definedName name="____DAN115">#REF!</definedName>
    <definedName name="____DAN116" localSheetId="0">#REF!</definedName>
    <definedName name="____DAN116">#REF!</definedName>
    <definedName name="____DAN117" localSheetId="0">#REF!</definedName>
    <definedName name="____DAN117">#REF!</definedName>
    <definedName name="____DAN118" localSheetId="0">#REF!</definedName>
    <definedName name="____DAN118">#REF!</definedName>
    <definedName name="____DAN119" localSheetId="0">#REF!</definedName>
    <definedName name="____DAN119">#REF!</definedName>
    <definedName name="____DAN12" localSheetId="0">#REF!</definedName>
    <definedName name="____DAN12">#REF!</definedName>
    <definedName name="____DAN120" localSheetId="0">#REF!</definedName>
    <definedName name="____DAN120">#REF!</definedName>
    <definedName name="____DAN121" localSheetId="0">#REF!</definedName>
    <definedName name="____DAN121">#REF!</definedName>
    <definedName name="____DAN122" localSheetId="0">#REF!</definedName>
    <definedName name="____DAN122">#REF!</definedName>
    <definedName name="____DAN123" localSheetId="0">#REF!</definedName>
    <definedName name="____DAN123">#REF!</definedName>
    <definedName name="____DAN124" localSheetId="0">#REF!</definedName>
    <definedName name="____DAN124">#REF!</definedName>
    <definedName name="____DAN125" localSheetId="0">#REF!</definedName>
    <definedName name="____DAN125">#REF!</definedName>
    <definedName name="____DAN126" localSheetId="0">#REF!</definedName>
    <definedName name="____DAN126">#REF!</definedName>
    <definedName name="____DAN127" localSheetId="0">#REF!</definedName>
    <definedName name="____DAN127">#REF!</definedName>
    <definedName name="____DAN128" localSheetId="0">#REF!</definedName>
    <definedName name="____DAN128">#REF!</definedName>
    <definedName name="____DAN129" localSheetId="0">#REF!</definedName>
    <definedName name="____DAN129">#REF!</definedName>
    <definedName name="____DAN13" localSheetId="0">#REF!</definedName>
    <definedName name="____DAN13">#REF!</definedName>
    <definedName name="____DAN130" localSheetId="0">#REF!</definedName>
    <definedName name="____DAN130">#REF!</definedName>
    <definedName name="____DAN131" localSheetId="0">#REF!</definedName>
    <definedName name="____DAN131">#REF!</definedName>
    <definedName name="____DAN132" localSheetId="0">#REF!</definedName>
    <definedName name="____DAN132">#REF!</definedName>
    <definedName name="____DAN133" localSheetId="0">#REF!</definedName>
    <definedName name="____DAN133">#REF!</definedName>
    <definedName name="____DAN134" localSheetId="0">#REF!</definedName>
    <definedName name="____DAN134">#REF!</definedName>
    <definedName name="____DAN135" localSheetId="0">#REF!</definedName>
    <definedName name="____DAN135">#REF!</definedName>
    <definedName name="____DAN136" localSheetId="0">#REF!</definedName>
    <definedName name="____DAN136">#REF!</definedName>
    <definedName name="____DAN137" localSheetId="0">#REF!</definedName>
    <definedName name="____DAN137">#REF!</definedName>
    <definedName name="____DAN138" localSheetId="0">#REF!</definedName>
    <definedName name="____DAN138">#REF!</definedName>
    <definedName name="____DAN139" localSheetId="0">#REF!</definedName>
    <definedName name="____DAN139">#REF!</definedName>
    <definedName name="____DAN14" localSheetId="0">#REF!</definedName>
    <definedName name="____DAN14">#REF!</definedName>
    <definedName name="____DAN140" localSheetId="0">#REF!</definedName>
    <definedName name="____DAN140">#REF!</definedName>
    <definedName name="____DAN141" localSheetId="0">#REF!</definedName>
    <definedName name="____DAN141">#REF!</definedName>
    <definedName name="____DAN142" localSheetId="0">#REF!</definedName>
    <definedName name="____DAN142">#REF!</definedName>
    <definedName name="____DAN143" localSheetId="0">#REF!</definedName>
    <definedName name="____DAN143">#REF!</definedName>
    <definedName name="____DAN144" localSheetId="0">#REF!</definedName>
    <definedName name="____DAN144">#REF!</definedName>
    <definedName name="____DAN145" localSheetId="0">#REF!</definedName>
    <definedName name="____DAN145">#REF!</definedName>
    <definedName name="____DAN146" localSheetId="0">#REF!</definedName>
    <definedName name="____DAN146">#REF!</definedName>
    <definedName name="____DAN147" localSheetId="0">#REF!</definedName>
    <definedName name="____DAN147">#REF!</definedName>
    <definedName name="____DAN148" localSheetId="0">#REF!</definedName>
    <definedName name="____DAN148">#REF!</definedName>
    <definedName name="____DAN149" localSheetId="0">#REF!</definedName>
    <definedName name="____DAN149">#REF!</definedName>
    <definedName name="____DAN15" localSheetId="0">#REF!</definedName>
    <definedName name="____DAN15">#REF!</definedName>
    <definedName name="____DAN150" localSheetId="0">#REF!</definedName>
    <definedName name="____DAN150">#REF!</definedName>
    <definedName name="____DAN151" localSheetId="0">#REF!</definedName>
    <definedName name="____DAN151">#REF!</definedName>
    <definedName name="____DAN152" localSheetId="0">#REF!</definedName>
    <definedName name="____DAN152">#REF!</definedName>
    <definedName name="____DAN153" localSheetId="0">#REF!</definedName>
    <definedName name="____DAN153">#REF!</definedName>
    <definedName name="____DAN16" localSheetId="0">#REF!</definedName>
    <definedName name="____DAN16">#REF!</definedName>
    <definedName name="____DAN17" localSheetId="0">#REF!</definedName>
    <definedName name="____DAN17">#REF!</definedName>
    <definedName name="____DAN18" localSheetId="0">#REF!</definedName>
    <definedName name="____DAN18">#REF!</definedName>
    <definedName name="____DAN19" localSheetId="0">#REF!</definedName>
    <definedName name="____DAN19">#REF!</definedName>
    <definedName name="____DAN2" localSheetId="0">#REF!</definedName>
    <definedName name="____DAN2">#REF!</definedName>
    <definedName name="____DAN20" localSheetId="0">#REF!</definedName>
    <definedName name="____DAN20">#REF!</definedName>
    <definedName name="____DAN21" localSheetId="0">#REF!</definedName>
    <definedName name="____DAN21">#REF!</definedName>
    <definedName name="____DAN22" localSheetId="0">#REF!</definedName>
    <definedName name="____DAN22">#REF!</definedName>
    <definedName name="____DAN23" localSheetId="0">#REF!</definedName>
    <definedName name="____DAN23">#REF!</definedName>
    <definedName name="____DAN24" localSheetId="0">#REF!</definedName>
    <definedName name="____DAN24">#REF!</definedName>
    <definedName name="____DAN25" localSheetId="0">#REF!</definedName>
    <definedName name="____DAN25">#REF!</definedName>
    <definedName name="____DAN26" localSheetId="0">#REF!</definedName>
    <definedName name="____DAN26">#REF!</definedName>
    <definedName name="____DAN27" localSheetId="0">#REF!</definedName>
    <definedName name="____DAN27">#REF!</definedName>
    <definedName name="____DAN28" localSheetId="0">#REF!</definedName>
    <definedName name="____DAN28">#REF!</definedName>
    <definedName name="____DAN29" localSheetId="0">#REF!</definedName>
    <definedName name="____DAN29">#REF!</definedName>
    <definedName name="____DAN3" localSheetId="0">#REF!</definedName>
    <definedName name="____DAN3">#REF!</definedName>
    <definedName name="____DAN30" localSheetId="0">#REF!</definedName>
    <definedName name="____DAN30">#REF!</definedName>
    <definedName name="____DAN31" localSheetId="0">#REF!</definedName>
    <definedName name="____DAN31">#REF!</definedName>
    <definedName name="____DAN32" localSheetId="0">#REF!</definedName>
    <definedName name="____DAN32">#REF!</definedName>
    <definedName name="____DAN33" localSheetId="0">#REF!</definedName>
    <definedName name="____DAN33">#REF!</definedName>
    <definedName name="____DAN34" localSheetId="0">#REF!</definedName>
    <definedName name="____DAN34">#REF!</definedName>
    <definedName name="____DAN35" localSheetId="0">#REF!</definedName>
    <definedName name="____DAN35">#REF!</definedName>
    <definedName name="____DAN36" localSheetId="0">#REF!</definedName>
    <definedName name="____DAN36">#REF!</definedName>
    <definedName name="____DAN37" localSheetId="0">#REF!</definedName>
    <definedName name="____DAN37">#REF!</definedName>
    <definedName name="____DAN38" localSheetId="0">#REF!</definedName>
    <definedName name="____DAN38">#REF!</definedName>
    <definedName name="____DAN39" localSheetId="0">#REF!</definedName>
    <definedName name="____DAN39">#REF!</definedName>
    <definedName name="____DAN4" localSheetId="0">#REF!</definedName>
    <definedName name="____DAN4">#REF!</definedName>
    <definedName name="____DAN40" localSheetId="0">#REF!</definedName>
    <definedName name="____DAN40">#REF!</definedName>
    <definedName name="____DAN41" localSheetId="0">#REF!</definedName>
    <definedName name="____DAN41">#REF!</definedName>
    <definedName name="____DAN42" localSheetId="0">#REF!</definedName>
    <definedName name="____DAN42">#REF!</definedName>
    <definedName name="____DAN43" localSheetId="0">#REF!</definedName>
    <definedName name="____DAN43">#REF!</definedName>
    <definedName name="____DAN44" localSheetId="0">#REF!</definedName>
    <definedName name="____DAN44">#REF!</definedName>
    <definedName name="____DAN45" localSheetId="0">#REF!</definedName>
    <definedName name="____DAN45">#REF!</definedName>
    <definedName name="____DAN46" localSheetId="0">#REF!</definedName>
    <definedName name="____DAN46">#REF!</definedName>
    <definedName name="____DAN47" localSheetId="0">#REF!</definedName>
    <definedName name="____DAN47">#REF!</definedName>
    <definedName name="____DAN48" localSheetId="0">#REF!</definedName>
    <definedName name="____DAN48">#REF!</definedName>
    <definedName name="____DAN49" localSheetId="0">#REF!</definedName>
    <definedName name="____DAN49">#REF!</definedName>
    <definedName name="____DAN5" localSheetId="0">#REF!</definedName>
    <definedName name="____DAN5">#REF!</definedName>
    <definedName name="____DAN50" localSheetId="0">#REF!</definedName>
    <definedName name="____DAN50">#REF!</definedName>
    <definedName name="____DAN51" localSheetId="0">#REF!</definedName>
    <definedName name="____DAN51">#REF!</definedName>
    <definedName name="____DAN52" localSheetId="0">#REF!</definedName>
    <definedName name="____DAN52">#REF!</definedName>
    <definedName name="____DAN53" localSheetId="0">#REF!</definedName>
    <definedName name="____DAN53">#REF!</definedName>
    <definedName name="____DAN54" localSheetId="0">#REF!</definedName>
    <definedName name="____DAN54">#REF!</definedName>
    <definedName name="____DAN55" localSheetId="0">#REF!</definedName>
    <definedName name="____DAN55">#REF!</definedName>
    <definedName name="____DAN56" localSheetId="0">#REF!</definedName>
    <definedName name="____DAN56">#REF!</definedName>
    <definedName name="____DAN57" localSheetId="0">#REF!</definedName>
    <definedName name="____DAN57">#REF!</definedName>
    <definedName name="____DAN58" localSheetId="0">#REF!</definedName>
    <definedName name="____DAN58">#REF!</definedName>
    <definedName name="____DAN59" localSheetId="0">#REF!</definedName>
    <definedName name="____DAN59">#REF!</definedName>
    <definedName name="____DAN6" localSheetId="0">#REF!</definedName>
    <definedName name="____DAN6">#REF!</definedName>
    <definedName name="____DAN60" localSheetId="0">#REF!</definedName>
    <definedName name="____DAN60">#REF!</definedName>
    <definedName name="____DAN61" localSheetId="0">#REF!</definedName>
    <definedName name="____DAN61">#REF!</definedName>
    <definedName name="____DAN62" localSheetId="0">#REF!</definedName>
    <definedName name="____DAN62">#REF!</definedName>
    <definedName name="____DAN63" localSheetId="0">#REF!</definedName>
    <definedName name="____DAN63">#REF!</definedName>
    <definedName name="____DAN64" localSheetId="0">#REF!</definedName>
    <definedName name="____DAN64">#REF!</definedName>
    <definedName name="____DAN65" localSheetId="0">#REF!</definedName>
    <definedName name="____DAN65">#REF!</definedName>
    <definedName name="____DAN66" localSheetId="0">#REF!</definedName>
    <definedName name="____DAN66">#REF!</definedName>
    <definedName name="____DAN67" localSheetId="0">#REF!</definedName>
    <definedName name="____DAN67">#REF!</definedName>
    <definedName name="____DAN68" localSheetId="0">#REF!</definedName>
    <definedName name="____DAN68">#REF!</definedName>
    <definedName name="____DAN69" localSheetId="0">#REF!</definedName>
    <definedName name="____DAN69">#REF!</definedName>
    <definedName name="____DAN7" localSheetId="0">#REF!</definedName>
    <definedName name="____DAN7">#REF!</definedName>
    <definedName name="____DAN70" localSheetId="0">#REF!</definedName>
    <definedName name="____DAN70">#REF!</definedName>
    <definedName name="____DAN71" localSheetId="0">#REF!</definedName>
    <definedName name="____DAN71">#REF!</definedName>
    <definedName name="____DAN72" localSheetId="0">#REF!</definedName>
    <definedName name="____DAN72">#REF!</definedName>
    <definedName name="____DAN73" localSheetId="0">#REF!</definedName>
    <definedName name="____DAN73">#REF!</definedName>
    <definedName name="____DAN74" localSheetId="0">#REF!</definedName>
    <definedName name="____DAN74">#REF!</definedName>
    <definedName name="____DAN75" localSheetId="0">#REF!</definedName>
    <definedName name="____DAN75">#REF!</definedName>
    <definedName name="____DAN76" localSheetId="0">#REF!</definedName>
    <definedName name="____DAN76">#REF!</definedName>
    <definedName name="____DAN77" localSheetId="0">#REF!</definedName>
    <definedName name="____DAN77">#REF!</definedName>
    <definedName name="____DAN78" localSheetId="0">#REF!</definedName>
    <definedName name="____DAN78">#REF!</definedName>
    <definedName name="____DAN79" localSheetId="0">#REF!</definedName>
    <definedName name="____DAN79">#REF!</definedName>
    <definedName name="____DAN8" localSheetId="0">#REF!</definedName>
    <definedName name="____DAN8">#REF!</definedName>
    <definedName name="____DAN80" localSheetId="0">#REF!</definedName>
    <definedName name="____DAN80">#REF!</definedName>
    <definedName name="____DAN81" localSheetId="0">#REF!</definedName>
    <definedName name="____DAN81">#REF!</definedName>
    <definedName name="____DAN82" localSheetId="0">#REF!</definedName>
    <definedName name="____DAN82">#REF!</definedName>
    <definedName name="____DAN83" localSheetId="0">#REF!</definedName>
    <definedName name="____DAN83">#REF!</definedName>
    <definedName name="____DAN84" localSheetId="0">#REF!</definedName>
    <definedName name="____DAN84">#REF!</definedName>
    <definedName name="____DAN85" localSheetId="0">#REF!</definedName>
    <definedName name="____DAN85">#REF!</definedName>
    <definedName name="____DAN86" localSheetId="0">#REF!</definedName>
    <definedName name="____DAN86">#REF!</definedName>
    <definedName name="____DAN87" localSheetId="0">#REF!</definedName>
    <definedName name="____DAN87">#REF!</definedName>
    <definedName name="____DAN88" localSheetId="0">#REF!</definedName>
    <definedName name="____DAN88">#REF!</definedName>
    <definedName name="____DAN89" localSheetId="0">#REF!</definedName>
    <definedName name="____DAN89">#REF!</definedName>
    <definedName name="____DAN9" localSheetId="0">#REF!</definedName>
    <definedName name="____DAN9">#REF!</definedName>
    <definedName name="____DAN90" localSheetId="0">#REF!</definedName>
    <definedName name="____DAN90">#REF!</definedName>
    <definedName name="____DAN91" localSheetId="0">#REF!</definedName>
    <definedName name="____DAN91">#REF!</definedName>
    <definedName name="____DAN92" localSheetId="0">#REF!</definedName>
    <definedName name="____DAN92">#REF!</definedName>
    <definedName name="____DAN93" localSheetId="0">#REF!</definedName>
    <definedName name="____DAN93">#REF!</definedName>
    <definedName name="____DAN94" localSheetId="0">#REF!</definedName>
    <definedName name="____DAN94">#REF!</definedName>
    <definedName name="____DAN95" localSheetId="0">#REF!</definedName>
    <definedName name="____DAN95">#REF!</definedName>
    <definedName name="____DAN96" localSheetId="0">#REF!</definedName>
    <definedName name="____DAN96">#REF!</definedName>
    <definedName name="____DAN97" localSheetId="0">#REF!</definedName>
    <definedName name="____DAN97">#REF!</definedName>
    <definedName name="____DAN98" localSheetId="0">#REF!</definedName>
    <definedName name="____DAN98">#REF!</definedName>
    <definedName name="____DAN99" localSheetId="0">#REF!</definedName>
    <definedName name="____DAN99">#REF!</definedName>
    <definedName name="____JA2" localSheetId="0">#REF!</definedName>
    <definedName name="____JA2">#REF!</definedName>
    <definedName name="____JO11" localSheetId="0">#REF!</definedName>
    <definedName name="____JO11">#REF!</definedName>
    <definedName name="____K1" localSheetId="0">#REF!</definedName>
    <definedName name="____K1">#REF!</definedName>
    <definedName name="____K2" localSheetId="0">#REF!</definedName>
    <definedName name="____K2">#REF!</definedName>
    <definedName name="____K3" localSheetId="0">#REF!</definedName>
    <definedName name="____K3">#REF!</definedName>
    <definedName name="____K5" localSheetId="0">#REF!</definedName>
    <definedName name="____K5">#REF!</definedName>
    <definedName name="____K6" localSheetId="0">#REF!</definedName>
    <definedName name="____K6">#REF!</definedName>
    <definedName name="____KD2" localSheetId="0" hidden="1">#REF!</definedName>
    <definedName name="____KD2" hidden="1">#REF!</definedName>
    <definedName name="____KD3" localSheetId="0" hidden="1">#REF!</definedName>
    <definedName name="____KD3" hidden="1">#REF!</definedName>
    <definedName name="____Key11" localSheetId="0" hidden="1">#REF!</definedName>
    <definedName name="____Key11" hidden="1">#REF!</definedName>
    <definedName name="____KK2" localSheetId="0" hidden="1">#REF!</definedName>
    <definedName name="____KK2" hidden="1">#REF!</definedName>
    <definedName name="____KK3" localSheetId="0" hidden="1">#REF!</definedName>
    <definedName name="____KK3" hidden="1">#REF!</definedName>
    <definedName name="____LL1" localSheetId="0">#REF!</definedName>
    <definedName name="____LL1">#REF!</definedName>
    <definedName name="____LL2" localSheetId="0">#REF!</definedName>
    <definedName name="____LL2">#REF!</definedName>
    <definedName name="____LL3" localSheetId="0">#REF!</definedName>
    <definedName name="____LL3">#REF!</definedName>
    <definedName name="____LL4" localSheetId="0">#REF!</definedName>
    <definedName name="____LL4">#REF!</definedName>
    <definedName name="____LL5" localSheetId="0">#REF!</definedName>
    <definedName name="____LL5">#REF!</definedName>
    <definedName name="____LPB1" localSheetId="0">#REF!</definedName>
    <definedName name="____LPB1">#REF!</definedName>
    <definedName name="____LPK1" localSheetId="0">#REF!</definedName>
    <definedName name="____LPK1">#REF!</definedName>
    <definedName name="____LSK1" localSheetId="0">#REF!</definedName>
    <definedName name="____LSK1">#REF!</definedName>
    <definedName name="____LSK2" localSheetId="0">#REF!</definedName>
    <definedName name="____LSK2">#REF!</definedName>
    <definedName name="____LSK3" localSheetId="0">#REF!</definedName>
    <definedName name="____LSK3">#REF!</definedName>
    <definedName name="____LV02" localSheetId="0">#REF!</definedName>
    <definedName name="____LV02">#REF!</definedName>
    <definedName name="____NMB96" localSheetId="0">#REF!</definedName>
    <definedName name="____NMB96">#REF!</definedName>
    <definedName name="____NON1" localSheetId="0">#REF!</definedName>
    <definedName name="____NON1">#REF!</definedName>
    <definedName name="____NON2" localSheetId="0">#REF!</definedName>
    <definedName name="____NON2">#REF!</definedName>
    <definedName name="____p1" localSheetId="0">#REF!</definedName>
    <definedName name="____p1">#REF!</definedName>
    <definedName name="____p2" localSheetId="0">#REF!</definedName>
    <definedName name="____p2">#REF!</definedName>
    <definedName name="____P21" localSheetId="0">#REF!</definedName>
    <definedName name="____P21">#REF!</definedName>
    <definedName name="____P22" localSheetId="0">#REF!</definedName>
    <definedName name="____P22">#REF!</definedName>
    <definedName name="____p3" localSheetId="0">#REF!</definedName>
    <definedName name="____p3">#REF!</definedName>
    <definedName name="____P31" localSheetId="0">#REF!</definedName>
    <definedName name="____P31">#REF!</definedName>
    <definedName name="____P32" localSheetId="0">#REF!</definedName>
    <definedName name="____P32">#REF!</definedName>
    <definedName name="____P33" localSheetId="0">#REF!</definedName>
    <definedName name="____P33">#REF!</definedName>
    <definedName name="____P34" localSheetId="0">#REF!</definedName>
    <definedName name="____P34">#REF!</definedName>
    <definedName name="____PRN2" localSheetId="0">#REF!</definedName>
    <definedName name="____PRN2">#REF!</definedName>
    <definedName name="____PRN3" localSheetId="0">#REF!</definedName>
    <definedName name="____PRN3">#REF!</definedName>
    <definedName name="____PRN4" localSheetId="0">#REF!</definedName>
    <definedName name="____PRN4">#REF!</definedName>
    <definedName name="____PRN6" localSheetId="0">#REF!</definedName>
    <definedName name="____PRN6">#REF!</definedName>
    <definedName name="____PRN7" localSheetId="0">#REF!</definedName>
    <definedName name="____PRN7">#REF!</definedName>
    <definedName name="____QTY1" localSheetId="0">#REF!</definedName>
    <definedName name="____QTY1">#REF!</definedName>
    <definedName name="____QTY2" localSheetId="0">#REF!</definedName>
    <definedName name="____QTY2">#REF!</definedName>
    <definedName name="____RR11" localSheetId="0">#REF!</definedName>
    <definedName name="____RR11">#REF!</definedName>
    <definedName name="____RR12" localSheetId="0">#REF!</definedName>
    <definedName name="____RR12">#REF!</definedName>
    <definedName name="____RR13" localSheetId="0">#REF!</definedName>
    <definedName name="____RR13">#REF!</definedName>
    <definedName name="____RR14" localSheetId="0">#REF!</definedName>
    <definedName name="____RR14">#REF!</definedName>
    <definedName name="____RR15" localSheetId="0">#REF!</definedName>
    <definedName name="____RR15">#REF!</definedName>
    <definedName name="____rrr12" localSheetId="0">#REF!</definedName>
    <definedName name="____rrr12">#REF!</definedName>
    <definedName name="____rrr13" localSheetId="0">#REF!</definedName>
    <definedName name="____rrr13">#REF!</definedName>
    <definedName name="____rrr14" localSheetId="0">#REF!</definedName>
    <definedName name="____rrr14">#REF!</definedName>
    <definedName name="____rrr15" localSheetId="0">#REF!</definedName>
    <definedName name="____rrr15">#REF!</definedName>
    <definedName name="____SSS1" localSheetId="0">#REF!</definedName>
    <definedName name="____SSS1">#REF!</definedName>
    <definedName name="____ST1" localSheetId="0">#REF!</definedName>
    <definedName name="____ST1">#REF!</definedName>
    <definedName name="____SUB1" localSheetId="0">#REF!</definedName>
    <definedName name="____SUB1">#REF!</definedName>
    <definedName name="____SUB2" localSheetId="0">#REF!</definedName>
    <definedName name="____SUB2">#REF!</definedName>
    <definedName name="____SUB3" localSheetId="0">#REF!</definedName>
    <definedName name="____SUB3">#REF!</definedName>
    <definedName name="____SUB4" localSheetId="0">#REF!</definedName>
    <definedName name="____SUB4">#REF!</definedName>
    <definedName name="____TOT1" localSheetId="0">#REF!</definedName>
    <definedName name="____TOT1">#REF!</definedName>
    <definedName name="____TOT2" localSheetId="0">#REF!</definedName>
    <definedName name="____TOT2">#REF!</definedName>
    <definedName name="____UP1" localSheetId="0">#REF!</definedName>
    <definedName name="____UP1">#REF!</definedName>
    <definedName name="____UP2" localSheetId="0">#REF!</definedName>
    <definedName name="____UP2">#REF!</definedName>
    <definedName name="____WW1" localSheetId="0">#REF!</definedName>
    <definedName name="____WW1">#REF!</definedName>
    <definedName name="____WW2" localSheetId="0">#REF!</definedName>
    <definedName name="____WW2">#REF!</definedName>
    <definedName name="____ZZ1" localSheetId="0">#REF!</definedName>
    <definedName name="____ZZ1">#REF!</definedName>
    <definedName name="___10" localSheetId="0">#REF!</definedName>
    <definedName name="___10">#REF!</definedName>
    <definedName name="___11" localSheetId="0">#REF!</definedName>
    <definedName name="___11">#REF!</definedName>
    <definedName name="___6" localSheetId="0">#REF!</definedName>
    <definedName name="___6">#REF!</definedName>
    <definedName name="___7" localSheetId="0">#REF!</definedName>
    <definedName name="___7">#REF!</definedName>
    <definedName name="___8" localSheetId="0">#REF!</definedName>
    <definedName name="___8">#REF!</definedName>
    <definedName name="___9" localSheetId="0">#REF!</definedName>
    <definedName name="___9">#REF!</definedName>
    <definedName name="___A1" localSheetId="0">#REF!</definedName>
    <definedName name="___A1">#REF!</definedName>
    <definedName name="___A150000" localSheetId="0">#REF!</definedName>
    <definedName name="___A150000">#REF!</definedName>
    <definedName name="___A183154" localSheetId="0">#REF!</definedName>
    <definedName name="___A183154">#REF!</definedName>
    <definedName name="___A2" localSheetId="0">#REF!</definedName>
    <definedName name="___A2">#REF!</definedName>
    <definedName name="___A67000" localSheetId="0">#REF!</definedName>
    <definedName name="___A67000">#REF!</definedName>
    <definedName name="___A70000" localSheetId="0">#REF!</definedName>
    <definedName name="___A70000">#REF!</definedName>
    <definedName name="___A80000" localSheetId="0">#REF!</definedName>
    <definedName name="___A80000">#REF!</definedName>
    <definedName name="___C" localSheetId="0">#REF!</definedName>
    <definedName name="___C">#REF!</definedName>
    <definedName name="___C100000" localSheetId="0">#REF!</definedName>
    <definedName name="___C100000">#REF!</definedName>
    <definedName name="___DAN1" localSheetId="0">#REF!</definedName>
    <definedName name="___DAN1">#REF!</definedName>
    <definedName name="___DAN10" localSheetId="0">#REF!</definedName>
    <definedName name="___DAN10">#REF!</definedName>
    <definedName name="___DAN100" localSheetId="0">#REF!</definedName>
    <definedName name="___DAN100">#REF!</definedName>
    <definedName name="___DAN101" localSheetId="0">#REF!</definedName>
    <definedName name="___DAN101">#REF!</definedName>
    <definedName name="___DAN102" localSheetId="0">#REF!</definedName>
    <definedName name="___DAN102">#REF!</definedName>
    <definedName name="___DAN103" localSheetId="0">#REF!</definedName>
    <definedName name="___DAN103">#REF!</definedName>
    <definedName name="___DAN104" localSheetId="0">#REF!</definedName>
    <definedName name="___DAN104">#REF!</definedName>
    <definedName name="___DAN105" localSheetId="0">#REF!</definedName>
    <definedName name="___DAN105">#REF!</definedName>
    <definedName name="___DAN106" localSheetId="0">#REF!</definedName>
    <definedName name="___DAN106">#REF!</definedName>
    <definedName name="___DAN107" localSheetId="0">#REF!</definedName>
    <definedName name="___DAN107">#REF!</definedName>
    <definedName name="___DAN108" localSheetId="0">#REF!</definedName>
    <definedName name="___DAN108">#REF!</definedName>
    <definedName name="___DAN109" localSheetId="0">#REF!</definedName>
    <definedName name="___DAN109">#REF!</definedName>
    <definedName name="___DAN11" localSheetId="0">#REF!</definedName>
    <definedName name="___DAN11">#REF!</definedName>
    <definedName name="___DAN110" localSheetId="0">#REF!</definedName>
    <definedName name="___DAN110">#REF!</definedName>
    <definedName name="___DAN111" localSheetId="0">#REF!</definedName>
    <definedName name="___DAN111">#REF!</definedName>
    <definedName name="___DAN112" localSheetId="0">#REF!</definedName>
    <definedName name="___DAN112">#REF!</definedName>
    <definedName name="___DAN113" localSheetId="0">#REF!</definedName>
    <definedName name="___DAN113">#REF!</definedName>
    <definedName name="___DAN114" localSheetId="0">#REF!</definedName>
    <definedName name="___DAN114">#REF!</definedName>
    <definedName name="___DAN115" localSheetId="0">#REF!</definedName>
    <definedName name="___DAN115">#REF!</definedName>
    <definedName name="___DAN116" localSheetId="0">#REF!</definedName>
    <definedName name="___DAN116">#REF!</definedName>
    <definedName name="___DAN117" localSheetId="0">#REF!</definedName>
    <definedName name="___DAN117">#REF!</definedName>
    <definedName name="___DAN118" localSheetId="0">#REF!</definedName>
    <definedName name="___DAN118">#REF!</definedName>
    <definedName name="___DAN119" localSheetId="0">#REF!</definedName>
    <definedName name="___DAN119">#REF!</definedName>
    <definedName name="___DAN12" localSheetId="0">#REF!</definedName>
    <definedName name="___DAN12">#REF!</definedName>
    <definedName name="___DAN120" localSheetId="0">#REF!</definedName>
    <definedName name="___DAN120">#REF!</definedName>
    <definedName name="___DAN121" localSheetId="0">#REF!</definedName>
    <definedName name="___DAN121">#REF!</definedName>
    <definedName name="___DAN122" localSheetId="0">#REF!</definedName>
    <definedName name="___DAN122">#REF!</definedName>
    <definedName name="___DAN123" localSheetId="0">#REF!</definedName>
    <definedName name="___DAN123">#REF!</definedName>
    <definedName name="___DAN124" localSheetId="0">#REF!</definedName>
    <definedName name="___DAN124">#REF!</definedName>
    <definedName name="___DAN125" localSheetId="0">#REF!</definedName>
    <definedName name="___DAN125">#REF!</definedName>
    <definedName name="___DAN126" localSheetId="0">#REF!</definedName>
    <definedName name="___DAN126">#REF!</definedName>
    <definedName name="___DAN127" localSheetId="0">#REF!</definedName>
    <definedName name="___DAN127">#REF!</definedName>
    <definedName name="___DAN128" localSheetId="0">#REF!</definedName>
    <definedName name="___DAN128">#REF!</definedName>
    <definedName name="___DAN129" localSheetId="0">#REF!</definedName>
    <definedName name="___DAN129">#REF!</definedName>
    <definedName name="___DAN13" localSheetId="0">#REF!</definedName>
    <definedName name="___DAN13">#REF!</definedName>
    <definedName name="___DAN130" localSheetId="0">#REF!</definedName>
    <definedName name="___DAN130">#REF!</definedName>
    <definedName name="___DAN131" localSheetId="0">#REF!</definedName>
    <definedName name="___DAN131">#REF!</definedName>
    <definedName name="___DAN132" localSheetId="0">#REF!</definedName>
    <definedName name="___DAN132">#REF!</definedName>
    <definedName name="___DAN133" localSheetId="0">#REF!</definedName>
    <definedName name="___DAN133">#REF!</definedName>
    <definedName name="___DAN134" localSheetId="0">#REF!</definedName>
    <definedName name="___DAN134">#REF!</definedName>
    <definedName name="___DAN135" localSheetId="0">#REF!</definedName>
    <definedName name="___DAN135">#REF!</definedName>
    <definedName name="___DAN136" localSheetId="0">#REF!</definedName>
    <definedName name="___DAN136">#REF!</definedName>
    <definedName name="___DAN137" localSheetId="0">#REF!</definedName>
    <definedName name="___DAN137">#REF!</definedName>
    <definedName name="___DAN138" localSheetId="0">#REF!</definedName>
    <definedName name="___DAN138">#REF!</definedName>
    <definedName name="___DAN139" localSheetId="0">#REF!</definedName>
    <definedName name="___DAN139">#REF!</definedName>
    <definedName name="___DAN14" localSheetId="0">#REF!</definedName>
    <definedName name="___DAN14">#REF!</definedName>
    <definedName name="___DAN140" localSheetId="0">#REF!</definedName>
    <definedName name="___DAN140">#REF!</definedName>
    <definedName name="___DAN141" localSheetId="0">#REF!</definedName>
    <definedName name="___DAN141">#REF!</definedName>
    <definedName name="___DAN142" localSheetId="0">#REF!</definedName>
    <definedName name="___DAN142">#REF!</definedName>
    <definedName name="___DAN143" localSheetId="0">#REF!</definedName>
    <definedName name="___DAN143">#REF!</definedName>
    <definedName name="___DAN144" localSheetId="0">#REF!</definedName>
    <definedName name="___DAN144">#REF!</definedName>
    <definedName name="___DAN145" localSheetId="0">#REF!</definedName>
    <definedName name="___DAN145">#REF!</definedName>
    <definedName name="___DAN146" localSheetId="0">#REF!</definedName>
    <definedName name="___DAN146">#REF!</definedName>
    <definedName name="___DAN147" localSheetId="0">#REF!</definedName>
    <definedName name="___DAN147">#REF!</definedName>
    <definedName name="___DAN148" localSheetId="0">#REF!</definedName>
    <definedName name="___DAN148">#REF!</definedName>
    <definedName name="___DAN149" localSheetId="0">#REF!</definedName>
    <definedName name="___DAN149">#REF!</definedName>
    <definedName name="___DAN15" localSheetId="0">#REF!</definedName>
    <definedName name="___DAN15">#REF!</definedName>
    <definedName name="___DAN150" localSheetId="0">#REF!</definedName>
    <definedName name="___DAN150">#REF!</definedName>
    <definedName name="___DAN151" localSheetId="0">#REF!</definedName>
    <definedName name="___DAN151">#REF!</definedName>
    <definedName name="___DAN152" localSheetId="0">#REF!</definedName>
    <definedName name="___DAN152">#REF!</definedName>
    <definedName name="___DAN153" localSheetId="0">#REF!</definedName>
    <definedName name="___DAN153">#REF!</definedName>
    <definedName name="___DAN16" localSheetId="0">#REF!</definedName>
    <definedName name="___DAN16">#REF!</definedName>
    <definedName name="___DAN17" localSheetId="0">#REF!</definedName>
    <definedName name="___DAN17">#REF!</definedName>
    <definedName name="___DAN18" localSheetId="0">#REF!</definedName>
    <definedName name="___DAN18">#REF!</definedName>
    <definedName name="___DAN19" localSheetId="0">#REF!</definedName>
    <definedName name="___DAN19">#REF!</definedName>
    <definedName name="___DAN2" localSheetId="0">#REF!</definedName>
    <definedName name="___DAN2">#REF!</definedName>
    <definedName name="___DAN20" localSheetId="0">#REF!</definedName>
    <definedName name="___DAN20">#REF!</definedName>
    <definedName name="___DAN21" localSheetId="0">#REF!</definedName>
    <definedName name="___DAN21">#REF!</definedName>
    <definedName name="___DAN22" localSheetId="0">#REF!</definedName>
    <definedName name="___DAN22">#REF!</definedName>
    <definedName name="___DAN23" localSheetId="0">#REF!</definedName>
    <definedName name="___DAN23">#REF!</definedName>
    <definedName name="___DAN24" localSheetId="0">#REF!</definedName>
    <definedName name="___DAN24">#REF!</definedName>
    <definedName name="___DAN25" localSheetId="0">#REF!</definedName>
    <definedName name="___DAN25">#REF!</definedName>
    <definedName name="___DAN26" localSheetId="0">#REF!</definedName>
    <definedName name="___DAN26">#REF!</definedName>
    <definedName name="___DAN27" localSheetId="0">#REF!</definedName>
    <definedName name="___DAN27">#REF!</definedName>
    <definedName name="___DAN28" localSheetId="0">#REF!</definedName>
    <definedName name="___DAN28">#REF!</definedName>
    <definedName name="___DAN29" localSheetId="0">#REF!</definedName>
    <definedName name="___DAN29">#REF!</definedName>
    <definedName name="___DAN3" localSheetId="0">#REF!</definedName>
    <definedName name="___DAN3">#REF!</definedName>
    <definedName name="___DAN30" localSheetId="0">#REF!</definedName>
    <definedName name="___DAN30">#REF!</definedName>
    <definedName name="___DAN31" localSheetId="0">#REF!</definedName>
    <definedName name="___DAN31">#REF!</definedName>
    <definedName name="___DAN32" localSheetId="0">#REF!</definedName>
    <definedName name="___DAN32">#REF!</definedName>
    <definedName name="___DAN33" localSheetId="0">#REF!</definedName>
    <definedName name="___DAN33">#REF!</definedName>
    <definedName name="___DAN34" localSheetId="0">#REF!</definedName>
    <definedName name="___DAN34">#REF!</definedName>
    <definedName name="___DAN35" localSheetId="0">#REF!</definedName>
    <definedName name="___DAN35">#REF!</definedName>
    <definedName name="___DAN36" localSheetId="0">#REF!</definedName>
    <definedName name="___DAN36">#REF!</definedName>
    <definedName name="___DAN37" localSheetId="0">#REF!</definedName>
    <definedName name="___DAN37">#REF!</definedName>
    <definedName name="___DAN38" localSheetId="0">#REF!</definedName>
    <definedName name="___DAN38">#REF!</definedName>
    <definedName name="___DAN39" localSheetId="0">#REF!</definedName>
    <definedName name="___DAN39">#REF!</definedName>
    <definedName name="___DAN4" localSheetId="0">#REF!</definedName>
    <definedName name="___DAN4">#REF!</definedName>
    <definedName name="___DAN40" localSheetId="0">#REF!</definedName>
    <definedName name="___DAN40">#REF!</definedName>
    <definedName name="___DAN41" localSheetId="0">#REF!</definedName>
    <definedName name="___DAN41">#REF!</definedName>
    <definedName name="___DAN42" localSheetId="0">#REF!</definedName>
    <definedName name="___DAN42">#REF!</definedName>
    <definedName name="___DAN43" localSheetId="0">#REF!</definedName>
    <definedName name="___DAN43">#REF!</definedName>
    <definedName name="___DAN44" localSheetId="0">#REF!</definedName>
    <definedName name="___DAN44">#REF!</definedName>
    <definedName name="___DAN45" localSheetId="0">#REF!</definedName>
    <definedName name="___DAN45">#REF!</definedName>
    <definedName name="___DAN46" localSheetId="0">#REF!</definedName>
    <definedName name="___DAN46">#REF!</definedName>
    <definedName name="___DAN47" localSheetId="0">#REF!</definedName>
    <definedName name="___DAN47">#REF!</definedName>
    <definedName name="___DAN48" localSheetId="0">#REF!</definedName>
    <definedName name="___DAN48">#REF!</definedName>
    <definedName name="___DAN49" localSheetId="0">#REF!</definedName>
    <definedName name="___DAN49">#REF!</definedName>
    <definedName name="___DAN5" localSheetId="0">#REF!</definedName>
    <definedName name="___DAN5">#REF!</definedName>
    <definedName name="___DAN50" localSheetId="0">#REF!</definedName>
    <definedName name="___DAN50">#REF!</definedName>
    <definedName name="___DAN51" localSheetId="0">#REF!</definedName>
    <definedName name="___DAN51">#REF!</definedName>
    <definedName name="___DAN52" localSheetId="0">#REF!</definedName>
    <definedName name="___DAN52">#REF!</definedName>
    <definedName name="___DAN53" localSheetId="0">#REF!</definedName>
    <definedName name="___DAN53">#REF!</definedName>
    <definedName name="___DAN54" localSheetId="0">#REF!</definedName>
    <definedName name="___DAN54">#REF!</definedName>
    <definedName name="___DAN55" localSheetId="0">#REF!</definedName>
    <definedName name="___DAN55">#REF!</definedName>
    <definedName name="___DAN56" localSheetId="0">#REF!</definedName>
    <definedName name="___DAN56">#REF!</definedName>
    <definedName name="___DAN57" localSheetId="0">#REF!</definedName>
    <definedName name="___DAN57">#REF!</definedName>
    <definedName name="___DAN58" localSheetId="0">#REF!</definedName>
    <definedName name="___DAN58">#REF!</definedName>
    <definedName name="___DAN59" localSheetId="0">#REF!</definedName>
    <definedName name="___DAN59">#REF!</definedName>
    <definedName name="___DAN6" localSheetId="0">#REF!</definedName>
    <definedName name="___DAN6">#REF!</definedName>
    <definedName name="___DAN60" localSheetId="0">#REF!</definedName>
    <definedName name="___DAN60">#REF!</definedName>
    <definedName name="___DAN61" localSheetId="0">#REF!</definedName>
    <definedName name="___DAN61">#REF!</definedName>
    <definedName name="___DAN62" localSheetId="0">#REF!</definedName>
    <definedName name="___DAN62">#REF!</definedName>
    <definedName name="___DAN63" localSheetId="0">#REF!</definedName>
    <definedName name="___DAN63">#REF!</definedName>
    <definedName name="___DAN64" localSheetId="0">#REF!</definedName>
    <definedName name="___DAN64">#REF!</definedName>
    <definedName name="___DAN65" localSheetId="0">#REF!</definedName>
    <definedName name="___DAN65">#REF!</definedName>
    <definedName name="___DAN66" localSheetId="0">#REF!</definedName>
    <definedName name="___DAN66">#REF!</definedName>
    <definedName name="___DAN67" localSheetId="0">#REF!</definedName>
    <definedName name="___DAN67">#REF!</definedName>
    <definedName name="___DAN68" localSheetId="0">#REF!</definedName>
    <definedName name="___DAN68">#REF!</definedName>
    <definedName name="___DAN69" localSheetId="0">#REF!</definedName>
    <definedName name="___DAN69">#REF!</definedName>
    <definedName name="___DAN7" localSheetId="0">#REF!</definedName>
    <definedName name="___DAN7">#REF!</definedName>
    <definedName name="___DAN70" localSheetId="0">#REF!</definedName>
    <definedName name="___DAN70">#REF!</definedName>
    <definedName name="___DAN71" localSheetId="0">#REF!</definedName>
    <definedName name="___DAN71">#REF!</definedName>
    <definedName name="___DAN72" localSheetId="0">#REF!</definedName>
    <definedName name="___DAN72">#REF!</definedName>
    <definedName name="___DAN73" localSheetId="0">#REF!</definedName>
    <definedName name="___DAN73">#REF!</definedName>
    <definedName name="___DAN74" localSheetId="0">#REF!</definedName>
    <definedName name="___DAN74">#REF!</definedName>
    <definedName name="___DAN75" localSheetId="0">#REF!</definedName>
    <definedName name="___DAN75">#REF!</definedName>
    <definedName name="___DAN76" localSheetId="0">#REF!</definedName>
    <definedName name="___DAN76">#REF!</definedName>
    <definedName name="___DAN77" localSheetId="0">#REF!</definedName>
    <definedName name="___DAN77">#REF!</definedName>
    <definedName name="___DAN78" localSheetId="0">#REF!</definedName>
    <definedName name="___DAN78">#REF!</definedName>
    <definedName name="___DAN79" localSheetId="0">#REF!</definedName>
    <definedName name="___DAN79">#REF!</definedName>
    <definedName name="___DAN8" localSheetId="0">#REF!</definedName>
    <definedName name="___DAN8">#REF!</definedName>
    <definedName name="___DAN80" localSheetId="0">#REF!</definedName>
    <definedName name="___DAN80">#REF!</definedName>
    <definedName name="___DAN81" localSheetId="0">#REF!</definedName>
    <definedName name="___DAN81">#REF!</definedName>
    <definedName name="___DAN82" localSheetId="0">#REF!</definedName>
    <definedName name="___DAN82">#REF!</definedName>
    <definedName name="___DAN83" localSheetId="0">#REF!</definedName>
    <definedName name="___DAN83">#REF!</definedName>
    <definedName name="___DAN84" localSheetId="0">#REF!</definedName>
    <definedName name="___DAN84">#REF!</definedName>
    <definedName name="___DAN85" localSheetId="0">#REF!</definedName>
    <definedName name="___DAN85">#REF!</definedName>
    <definedName name="___DAN86" localSheetId="0">#REF!</definedName>
    <definedName name="___DAN86">#REF!</definedName>
    <definedName name="___DAN87" localSheetId="0">#REF!</definedName>
    <definedName name="___DAN87">#REF!</definedName>
    <definedName name="___DAN88" localSheetId="0">#REF!</definedName>
    <definedName name="___DAN88">#REF!</definedName>
    <definedName name="___DAN89" localSheetId="0">#REF!</definedName>
    <definedName name="___DAN89">#REF!</definedName>
    <definedName name="___DAN9" localSheetId="0">#REF!</definedName>
    <definedName name="___DAN9">#REF!</definedName>
    <definedName name="___DAN90" localSheetId="0">#REF!</definedName>
    <definedName name="___DAN90">#REF!</definedName>
    <definedName name="___DAN91" localSheetId="0">#REF!</definedName>
    <definedName name="___DAN91">#REF!</definedName>
    <definedName name="___DAN92" localSheetId="0">#REF!</definedName>
    <definedName name="___DAN92">#REF!</definedName>
    <definedName name="___DAN93" localSheetId="0">#REF!</definedName>
    <definedName name="___DAN93">#REF!</definedName>
    <definedName name="___DAN94" localSheetId="0">#REF!</definedName>
    <definedName name="___DAN94">#REF!</definedName>
    <definedName name="___DAN95" localSheetId="0">#REF!</definedName>
    <definedName name="___DAN95">#REF!</definedName>
    <definedName name="___DAN96" localSheetId="0">#REF!</definedName>
    <definedName name="___DAN96">#REF!</definedName>
    <definedName name="___DAN97" localSheetId="0">#REF!</definedName>
    <definedName name="___DAN97">#REF!</definedName>
    <definedName name="___DAN98" localSheetId="0">#REF!</definedName>
    <definedName name="___DAN98">#REF!</definedName>
    <definedName name="___DAN99" localSheetId="0">#REF!</definedName>
    <definedName name="___DAN99">#REF!</definedName>
    <definedName name="___JA2" localSheetId="0">#REF!</definedName>
    <definedName name="___JA2">#REF!</definedName>
    <definedName name="___JO11" localSheetId="0">#REF!</definedName>
    <definedName name="___JO11">#REF!</definedName>
    <definedName name="___K1" localSheetId="0">#REF!</definedName>
    <definedName name="___K1">#REF!</definedName>
    <definedName name="___K2" localSheetId="0">#REF!</definedName>
    <definedName name="___K2">#REF!</definedName>
    <definedName name="___K3" localSheetId="0">#REF!</definedName>
    <definedName name="___K3">#REF!</definedName>
    <definedName name="___K5" localSheetId="0">#REF!</definedName>
    <definedName name="___K5">#REF!</definedName>
    <definedName name="___K6" localSheetId="0">#REF!</definedName>
    <definedName name="___K6">#REF!</definedName>
    <definedName name="___KD2" localSheetId="0" hidden="1">#REF!</definedName>
    <definedName name="___KD2" hidden="1">#REF!</definedName>
    <definedName name="___KD3" localSheetId="0" hidden="1">#REF!</definedName>
    <definedName name="___KD3" hidden="1">#REF!</definedName>
    <definedName name="___Key11" localSheetId="0" hidden="1">#REF!</definedName>
    <definedName name="___Key11" hidden="1">#REF!</definedName>
    <definedName name="___KK2" localSheetId="0" hidden="1">#REF!</definedName>
    <definedName name="___KK2" hidden="1">#REF!</definedName>
    <definedName name="___KK3" localSheetId="0" hidden="1">#REF!</definedName>
    <definedName name="___KK3" hidden="1">#REF!</definedName>
    <definedName name="___LL1" localSheetId="0">#REF!</definedName>
    <definedName name="___LL1">#REF!</definedName>
    <definedName name="___LL2" localSheetId="0">#REF!</definedName>
    <definedName name="___LL2">#REF!</definedName>
    <definedName name="___LL3" localSheetId="0">#REF!</definedName>
    <definedName name="___LL3">#REF!</definedName>
    <definedName name="___LL4" localSheetId="0">#REF!</definedName>
    <definedName name="___LL4">#REF!</definedName>
    <definedName name="___LL5" localSheetId="0">#REF!</definedName>
    <definedName name="___LL5">#REF!</definedName>
    <definedName name="___LPB1" localSheetId="0">#REF!</definedName>
    <definedName name="___LPB1">#REF!</definedName>
    <definedName name="___LPK1" localSheetId="0">#REF!</definedName>
    <definedName name="___LPK1">#REF!</definedName>
    <definedName name="___LSK1" localSheetId="0">#REF!</definedName>
    <definedName name="___LSK1">#REF!</definedName>
    <definedName name="___LSK2" localSheetId="0">#REF!</definedName>
    <definedName name="___LSK2">#REF!</definedName>
    <definedName name="___LSK3" localSheetId="0">#REF!</definedName>
    <definedName name="___LSK3">#REF!</definedName>
    <definedName name="___LV02" localSheetId="0">#REF!</definedName>
    <definedName name="___LV02">#REF!</definedName>
    <definedName name="___NMB96" localSheetId="0">#REF!</definedName>
    <definedName name="___NMB96">#REF!</definedName>
    <definedName name="___NON1" localSheetId="0">#REF!</definedName>
    <definedName name="___NON1">#REF!</definedName>
    <definedName name="___NON2" localSheetId="0">#REF!</definedName>
    <definedName name="___NON2">#REF!</definedName>
    <definedName name="___p1" localSheetId="0">#REF!</definedName>
    <definedName name="___p1">#REF!</definedName>
    <definedName name="___p2" localSheetId="0">#REF!</definedName>
    <definedName name="___p2">#REF!</definedName>
    <definedName name="___P21" localSheetId="0">#REF!</definedName>
    <definedName name="___P21">#REF!</definedName>
    <definedName name="___P22" localSheetId="0">#REF!</definedName>
    <definedName name="___P22">#REF!</definedName>
    <definedName name="___p3" localSheetId="0">#REF!</definedName>
    <definedName name="___p3">#REF!</definedName>
    <definedName name="___P31" localSheetId="0">#REF!</definedName>
    <definedName name="___P31">#REF!</definedName>
    <definedName name="___P32" localSheetId="0">#REF!</definedName>
    <definedName name="___P32">#REF!</definedName>
    <definedName name="___P33" localSheetId="0">#REF!</definedName>
    <definedName name="___P33">#REF!</definedName>
    <definedName name="___P34" localSheetId="0">#REF!</definedName>
    <definedName name="___P34">#REF!</definedName>
    <definedName name="___PRN2" localSheetId="0">#REF!</definedName>
    <definedName name="___PRN2">#REF!</definedName>
    <definedName name="___PRN3" localSheetId="0">#REF!</definedName>
    <definedName name="___PRN3">#REF!</definedName>
    <definedName name="___PRN4" localSheetId="0">#REF!</definedName>
    <definedName name="___PRN4">#REF!</definedName>
    <definedName name="___PRN6" localSheetId="0">#REF!</definedName>
    <definedName name="___PRN6">#REF!</definedName>
    <definedName name="___PRN7" localSheetId="0">#REF!</definedName>
    <definedName name="___PRN7">#REF!</definedName>
    <definedName name="___QTY1" localSheetId="0">#REF!</definedName>
    <definedName name="___QTY1">#REF!</definedName>
    <definedName name="___QTY2" localSheetId="0">#REF!</definedName>
    <definedName name="___QTY2">#REF!</definedName>
    <definedName name="___RR11" localSheetId="0">#REF!</definedName>
    <definedName name="___RR11">#REF!</definedName>
    <definedName name="___RR12" localSheetId="0">#REF!</definedName>
    <definedName name="___RR12">#REF!</definedName>
    <definedName name="___RR13" localSheetId="0">#REF!</definedName>
    <definedName name="___RR13">#REF!</definedName>
    <definedName name="___RR14" localSheetId="0">#REF!</definedName>
    <definedName name="___RR14">#REF!</definedName>
    <definedName name="___RR15" localSheetId="0">#REF!</definedName>
    <definedName name="___RR15">#REF!</definedName>
    <definedName name="___rrr12" localSheetId="0">#REF!</definedName>
    <definedName name="___rrr12">#REF!</definedName>
    <definedName name="___rrr13" localSheetId="0">#REF!</definedName>
    <definedName name="___rrr13">#REF!</definedName>
    <definedName name="___rrr14" localSheetId="0">#REF!</definedName>
    <definedName name="___rrr14">#REF!</definedName>
    <definedName name="___rrr15" localSheetId="0">#REF!</definedName>
    <definedName name="___rrr15">#REF!</definedName>
    <definedName name="___SSS1" localSheetId="0">#REF!</definedName>
    <definedName name="___SSS1">#REF!</definedName>
    <definedName name="___ST1" localSheetId="0">#REF!</definedName>
    <definedName name="___ST1">#REF!</definedName>
    <definedName name="___SUB1" localSheetId="0">#REF!</definedName>
    <definedName name="___SUB1">#REF!</definedName>
    <definedName name="___SUB2" localSheetId="0">#REF!</definedName>
    <definedName name="___SUB2">#REF!</definedName>
    <definedName name="___SUB3" localSheetId="0">#REF!</definedName>
    <definedName name="___SUB3">#REF!</definedName>
    <definedName name="___SUB4" localSheetId="0">#REF!</definedName>
    <definedName name="___SUB4">#REF!</definedName>
    <definedName name="___TOT1" localSheetId="0">#REF!</definedName>
    <definedName name="___TOT1">#REF!</definedName>
    <definedName name="___TOT2" localSheetId="0">#REF!</definedName>
    <definedName name="___TOT2">#REF!</definedName>
    <definedName name="___UP1" localSheetId="0">#REF!</definedName>
    <definedName name="___UP1">#REF!</definedName>
    <definedName name="___UP2" localSheetId="0">#REF!</definedName>
    <definedName name="___UP2">#REF!</definedName>
    <definedName name="___W1" localSheetId="0">#REF!</definedName>
    <definedName name="___W1">#REF!</definedName>
    <definedName name="___WW1" localSheetId="0">#REF!</definedName>
    <definedName name="___WW1">#REF!</definedName>
    <definedName name="___WW2" localSheetId="0">#REF!</definedName>
    <definedName name="___WW2">#REF!</definedName>
    <definedName name="___ZZ1" localSheetId="0">#REF!</definedName>
    <definedName name="___ZZ1">#REF!</definedName>
    <definedName name="__10" localSheetId="0">#REF!</definedName>
    <definedName name="__10">#REF!</definedName>
    <definedName name="__11" localSheetId="0">#REF!</definedName>
    <definedName name="__11">#REF!</definedName>
    <definedName name="__6" localSheetId="0">#REF!</definedName>
    <definedName name="__6">#REF!</definedName>
    <definedName name="__7" localSheetId="0">#REF!</definedName>
    <definedName name="__7">#REF!</definedName>
    <definedName name="__8" localSheetId="0">#REF!</definedName>
    <definedName name="__8">#REF!</definedName>
    <definedName name="__9" localSheetId="0">#REF!</definedName>
    <definedName name="__9">#REF!</definedName>
    <definedName name="__A1" localSheetId="0">#REF!</definedName>
    <definedName name="__A1">#REF!</definedName>
    <definedName name="__A100000" localSheetId="0">#REF!</definedName>
    <definedName name="__A100000">#REF!</definedName>
    <definedName name="__A150000" localSheetId="0">#REF!</definedName>
    <definedName name="__A150000">#REF!</definedName>
    <definedName name="__A183154" localSheetId="0">#REF!</definedName>
    <definedName name="__A183154">#REF!</definedName>
    <definedName name="__A2" localSheetId="0">#REF!</definedName>
    <definedName name="__A2">#REF!</definedName>
    <definedName name="__A66000" localSheetId="0">#REF!</definedName>
    <definedName name="__A66000">#REF!</definedName>
    <definedName name="__A67000" localSheetId="0">#REF!</definedName>
    <definedName name="__A67000">#REF!</definedName>
    <definedName name="__A68000" localSheetId="0">#REF!</definedName>
    <definedName name="__A68000">#REF!</definedName>
    <definedName name="__A70000" localSheetId="0">#REF!</definedName>
    <definedName name="__A70000">#REF!</definedName>
    <definedName name="__A80000" localSheetId="0">#REF!</definedName>
    <definedName name="__A80000">#REF!</definedName>
    <definedName name="__AA1" localSheetId="0">#REF!</definedName>
    <definedName name="__AA1">#REF!</definedName>
    <definedName name="__C" localSheetId="0">#REF!</definedName>
    <definedName name="__C">#REF!</definedName>
    <definedName name="__C100000" localSheetId="0">#REF!</definedName>
    <definedName name="__C100000">#REF!</definedName>
    <definedName name="__DAN1" localSheetId="0">#REF!</definedName>
    <definedName name="__DAN1">#REF!</definedName>
    <definedName name="__DAN10" localSheetId="0">#REF!</definedName>
    <definedName name="__DAN10">#REF!</definedName>
    <definedName name="__DAN100" localSheetId="0">#REF!</definedName>
    <definedName name="__DAN100">#REF!</definedName>
    <definedName name="__DAN101" localSheetId="0">#REF!</definedName>
    <definedName name="__DAN101">#REF!</definedName>
    <definedName name="__DAN102" localSheetId="0">#REF!</definedName>
    <definedName name="__DAN102">#REF!</definedName>
    <definedName name="__DAN103" localSheetId="0">#REF!</definedName>
    <definedName name="__DAN103">#REF!</definedName>
    <definedName name="__DAN104" localSheetId="0">#REF!</definedName>
    <definedName name="__DAN104">#REF!</definedName>
    <definedName name="__DAN105" localSheetId="0">#REF!</definedName>
    <definedName name="__DAN105">#REF!</definedName>
    <definedName name="__DAN106" localSheetId="0">#REF!</definedName>
    <definedName name="__DAN106">#REF!</definedName>
    <definedName name="__DAN107" localSheetId="0">#REF!</definedName>
    <definedName name="__DAN107">#REF!</definedName>
    <definedName name="__DAN108" localSheetId="0">#REF!</definedName>
    <definedName name="__DAN108">#REF!</definedName>
    <definedName name="__DAN109" localSheetId="0">#REF!</definedName>
    <definedName name="__DAN109">#REF!</definedName>
    <definedName name="__DAN11" localSheetId="0">#REF!</definedName>
    <definedName name="__DAN11">#REF!</definedName>
    <definedName name="__DAN110" localSheetId="0">#REF!</definedName>
    <definedName name="__DAN110">#REF!</definedName>
    <definedName name="__DAN111" localSheetId="0">#REF!</definedName>
    <definedName name="__DAN111">#REF!</definedName>
    <definedName name="__DAN112" localSheetId="0">#REF!</definedName>
    <definedName name="__DAN112">#REF!</definedName>
    <definedName name="__DAN113" localSheetId="0">#REF!</definedName>
    <definedName name="__DAN113">#REF!</definedName>
    <definedName name="__DAN114" localSheetId="0">#REF!</definedName>
    <definedName name="__DAN114">#REF!</definedName>
    <definedName name="__DAN115" localSheetId="0">#REF!</definedName>
    <definedName name="__DAN115">#REF!</definedName>
    <definedName name="__DAN116" localSheetId="0">#REF!</definedName>
    <definedName name="__DAN116">#REF!</definedName>
    <definedName name="__DAN117" localSheetId="0">#REF!</definedName>
    <definedName name="__DAN117">#REF!</definedName>
    <definedName name="__DAN118" localSheetId="0">#REF!</definedName>
    <definedName name="__DAN118">#REF!</definedName>
    <definedName name="__DAN119" localSheetId="0">#REF!</definedName>
    <definedName name="__DAN119">#REF!</definedName>
    <definedName name="__DAN12" localSheetId="0">#REF!</definedName>
    <definedName name="__DAN12">#REF!</definedName>
    <definedName name="__DAN120" localSheetId="0">#REF!</definedName>
    <definedName name="__DAN120">#REF!</definedName>
    <definedName name="__DAN121" localSheetId="0">#REF!</definedName>
    <definedName name="__DAN121">#REF!</definedName>
    <definedName name="__DAN122" localSheetId="0">#REF!</definedName>
    <definedName name="__DAN122">#REF!</definedName>
    <definedName name="__DAN123" localSheetId="0">#REF!</definedName>
    <definedName name="__DAN123">#REF!</definedName>
    <definedName name="__DAN124" localSheetId="0">#REF!</definedName>
    <definedName name="__DAN124">#REF!</definedName>
    <definedName name="__DAN125" localSheetId="0">#REF!</definedName>
    <definedName name="__DAN125">#REF!</definedName>
    <definedName name="__DAN126" localSheetId="0">#REF!</definedName>
    <definedName name="__DAN126">#REF!</definedName>
    <definedName name="__DAN127" localSheetId="0">#REF!</definedName>
    <definedName name="__DAN127">#REF!</definedName>
    <definedName name="__DAN128" localSheetId="0">#REF!</definedName>
    <definedName name="__DAN128">#REF!</definedName>
    <definedName name="__DAN129" localSheetId="0">#REF!</definedName>
    <definedName name="__DAN129">#REF!</definedName>
    <definedName name="__DAN13" localSheetId="0">#REF!</definedName>
    <definedName name="__DAN13">#REF!</definedName>
    <definedName name="__DAN130" localSheetId="0">#REF!</definedName>
    <definedName name="__DAN130">#REF!</definedName>
    <definedName name="__DAN131" localSheetId="0">#REF!</definedName>
    <definedName name="__DAN131">#REF!</definedName>
    <definedName name="__DAN132" localSheetId="0">#REF!</definedName>
    <definedName name="__DAN132">#REF!</definedName>
    <definedName name="__DAN133" localSheetId="0">#REF!</definedName>
    <definedName name="__DAN133">#REF!</definedName>
    <definedName name="__DAN134" localSheetId="0">#REF!</definedName>
    <definedName name="__DAN134">#REF!</definedName>
    <definedName name="__DAN135" localSheetId="0">#REF!</definedName>
    <definedName name="__DAN135">#REF!</definedName>
    <definedName name="__DAN136" localSheetId="0">#REF!</definedName>
    <definedName name="__DAN136">#REF!</definedName>
    <definedName name="__DAN137" localSheetId="0">#REF!</definedName>
    <definedName name="__DAN137">#REF!</definedName>
    <definedName name="__DAN138" localSheetId="0">#REF!</definedName>
    <definedName name="__DAN138">#REF!</definedName>
    <definedName name="__DAN139" localSheetId="0">#REF!</definedName>
    <definedName name="__DAN139">#REF!</definedName>
    <definedName name="__DAN14" localSheetId="0">#REF!</definedName>
    <definedName name="__DAN14">#REF!</definedName>
    <definedName name="__DAN140" localSheetId="0">#REF!</definedName>
    <definedName name="__DAN140">#REF!</definedName>
    <definedName name="__DAN141" localSheetId="0">#REF!</definedName>
    <definedName name="__DAN141">#REF!</definedName>
    <definedName name="__DAN142" localSheetId="0">#REF!</definedName>
    <definedName name="__DAN142">#REF!</definedName>
    <definedName name="__DAN143" localSheetId="0">#REF!</definedName>
    <definedName name="__DAN143">#REF!</definedName>
    <definedName name="__DAN144" localSheetId="0">#REF!</definedName>
    <definedName name="__DAN144">#REF!</definedName>
    <definedName name="__DAN145" localSheetId="0">#REF!</definedName>
    <definedName name="__DAN145">#REF!</definedName>
    <definedName name="__DAN146" localSheetId="0">#REF!</definedName>
    <definedName name="__DAN146">#REF!</definedName>
    <definedName name="__DAN147" localSheetId="0">#REF!</definedName>
    <definedName name="__DAN147">#REF!</definedName>
    <definedName name="__DAN148" localSheetId="0">#REF!</definedName>
    <definedName name="__DAN148">#REF!</definedName>
    <definedName name="__DAN149" localSheetId="0">#REF!</definedName>
    <definedName name="__DAN149">#REF!</definedName>
    <definedName name="__DAN15" localSheetId="0">#REF!</definedName>
    <definedName name="__DAN15">#REF!</definedName>
    <definedName name="__DAN150" localSheetId="0">#REF!</definedName>
    <definedName name="__DAN150">#REF!</definedName>
    <definedName name="__DAN151" localSheetId="0">#REF!</definedName>
    <definedName name="__DAN151">#REF!</definedName>
    <definedName name="__DAN152" localSheetId="0">#REF!</definedName>
    <definedName name="__DAN152">#REF!</definedName>
    <definedName name="__DAN153" localSheetId="0">#REF!</definedName>
    <definedName name="__DAN153">#REF!</definedName>
    <definedName name="__DAN16" localSheetId="0">#REF!</definedName>
    <definedName name="__DAN16">#REF!</definedName>
    <definedName name="__DAN17" localSheetId="0">#REF!</definedName>
    <definedName name="__DAN17">#REF!</definedName>
    <definedName name="__DAN18" localSheetId="0">#REF!</definedName>
    <definedName name="__DAN18">#REF!</definedName>
    <definedName name="__DAN19" localSheetId="0">#REF!</definedName>
    <definedName name="__DAN19">#REF!</definedName>
    <definedName name="__DAN2" localSheetId="0">#REF!</definedName>
    <definedName name="__DAN2">#REF!</definedName>
    <definedName name="__DAN20" localSheetId="0">#REF!</definedName>
    <definedName name="__DAN20">#REF!</definedName>
    <definedName name="__DAN21" localSheetId="0">#REF!</definedName>
    <definedName name="__DAN21">#REF!</definedName>
    <definedName name="__DAN22" localSheetId="0">#REF!</definedName>
    <definedName name="__DAN22">#REF!</definedName>
    <definedName name="__DAN23" localSheetId="0">#REF!</definedName>
    <definedName name="__DAN23">#REF!</definedName>
    <definedName name="__DAN24" localSheetId="0">#REF!</definedName>
    <definedName name="__DAN24">#REF!</definedName>
    <definedName name="__DAN25" localSheetId="0">#REF!</definedName>
    <definedName name="__DAN25">#REF!</definedName>
    <definedName name="__DAN26" localSheetId="0">#REF!</definedName>
    <definedName name="__DAN26">#REF!</definedName>
    <definedName name="__DAN27" localSheetId="0">#REF!</definedName>
    <definedName name="__DAN27">#REF!</definedName>
    <definedName name="__DAN28" localSheetId="0">#REF!</definedName>
    <definedName name="__DAN28">#REF!</definedName>
    <definedName name="__DAN29" localSheetId="0">#REF!</definedName>
    <definedName name="__DAN29">#REF!</definedName>
    <definedName name="__DAN3" localSheetId="0">#REF!</definedName>
    <definedName name="__DAN3">#REF!</definedName>
    <definedName name="__DAN30" localSheetId="0">#REF!</definedName>
    <definedName name="__DAN30">#REF!</definedName>
    <definedName name="__DAN31" localSheetId="0">#REF!</definedName>
    <definedName name="__DAN31">#REF!</definedName>
    <definedName name="__DAN32" localSheetId="0">#REF!</definedName>
    <definedName name="__DAN32">#REF!</definedName>
    <definedName name="__DAN33" localSheetId="0">#REF!</definedName>
    <definedName name="__DAN33">#REF!</definedName>
    <definedName name="__DAN34" localSheetId="0">#REF!</definedName>
    <definedName name="__DAN34">#REF!</definedName>
    <definedName name="__DAN35" localSheetId="0">#REF!</definedName>
    <definedName name="__DAN35">#REF!</definedName>
    <definedName name="__DAN36" localSheetId="0">#REF!</definedName>
    <definedName name="__DAN36">#REF!</definedName>
    <definedName name="__DAN37" localSheetId="0">#REF!</definedName>
    <definedName name="__DAN37">#REF!</definedName>
    <definedName name="__DAN38" localSheetId="0">#REF!</definedName>
    <definedName name="__DAN38">#REF!</definedName>
    <definedName name="__DAN39" localSheetId="0">#REF!</definedName>
    <definedName name="__DAN39">#REF!</definedName>
    <definedName name="__DAN4" localSheetId="0">#REF!</definedName>
    <definedName name="__DAN4">#REF!</definedName>
    <definedName name="__DAN40" localSheetId="0">#REF!</definedName>
    <definedName name="__DAN40">#REF!</definedName>
    <definedName name="__DAN41" localSheetId="0">#REF!</definedName>
    <definedName name="__DAN41">#REF!</definedName>
    <definedName name="__DAN42" localSheetId="0">#REF!</definedName>
    <definedName name="__DAN42">#REF!</definedName>
    <definedName name="__DAN43" localSheetId="0">#REF!</definedName>
    <definedName name="__DAN43">#REF!</definedName>
    <definedName name="__DAN44" localSheetId="0">#REF!</definedName>
    <definedName name="__DAN44">#REF!</definedName>
    <definedName name="__DAN45" localSheetId="0">#REF!</definedName>
    <definedName name="__DAN45">#REF!</definedName>
    <definedName name="__DAN46" localSheetId="0">#REF!</definedName>
    <definedName name="__DAN46">#REF!</definedName>
    <definedName name="__DAN47" localSheetId="0">#REF!</definedName>
    <definedName name="__DAN47">#REF!</definedName>
    <definedName name="__DAN48" localSheetId="0">#REF!</definedName>
    <definedName name="__DAN48">#REF!</definedName>
    <definedName name="__DAN49" localSheetId="0">#REF!</definedName>
    <definedName name="__DAN49">#REF!</definedName>
    <definedName name="__DAN5" localSheetId="0">#REF!</definedName>
    <definedName name="__DAN5">#REF!</definedName>
    <definedName name="__DAN50" localSheetId="0">#REF!</definedName>
    <definedName name="__DAN50">#REF!</definedName>
    <definedName name="__DAN51" localSheetId="0">#REF!</definedName>
    <definedName name="__DAN51">#REF!</definedName>
    <definedName name="__DAN52" localSheetId="0">#REF!</definedName>
    <definedName name="__DAN52">#REF!</definedName>
    <definedName name="__DAN53" localSheetId="0">#REF!</definedName>
    <definedName name="__DAN53">#REF!</definedName>
    <definedName name="__DAN54" localSheetId="0">#REF!</definedName>
    <definedName name="__DAN54">#REF!</definedName>
    <definedName name="__DAN55" localSheetId="0">#REF!</definedName>
    <definedName name="__DAN55">#REF!</definedName>
    <definedName name="__DAN56" localSheetId="0">#REF!</definedName>
    <definedName name="__DAN56">#REF!</definedName>
    <definedName name="__DAN57" localSheetId="0">#REF!</definedName>
    <definedName name="__DAN57">#REF!</definedName>
    <definedName name="__DAN58" localSheetId="0">#REF!</definedName>
    <definedName name="__DAN58">#REF!</definedName>
    <definedName name="__DAN59" localSheetId="0">#REF!</definedName>
    <definedName name="__DAN59">#REF!</definedName>
    <definedName name="__DAN6" localSheetId="0">#REF!</definedName>
    <definedName name="__DAN6">#REF!</definedName>
    <definedName name="__DAN60" localSheetId="0">#REF!</definedName>
    <definedName name="__DAN60">#REF!</definedName>
    <definedName name="__DAN61" localSheetId="0">#REF!</definedName>
    <definedName name="__DAN61">#REF!</definedName>
    <definedName name="__DAN62" localSheetId="0">#REF!</definedName>
    <definedName name="__DAN62">#REF!</definedName>
    <definedName name="__DAN63" localSheetId="0">#REF!</definedName>
    <definedName name="__DAN63">#REF!</definedName>
    <definedName name="__DAN64" localSheetId="0">#REF!</definedName>
    <definedName name="__DAN64">#REF!</definedName>
    <definedName name="__DAN65" localSheetId="0">#REF!</definedName>
    <definedName name="__DAN65">#REF!</definedName>
    <definedName name="__DAN66" localSheetId="0">#REF!</definedName>
    <definedName name="__DAN66">#REF!</definedName>
    <definedName name="__DAN67" localSheetId="0">#REF!</definedName>
    <definedName name="__DAN67">#REF!</definedName>
    <definedName name="__DAN68" localSheetId="0">#REF!</definedName>
    <definedName name="__DAN68">#REF!</definedName>
    <definedName name="__DAN69" localSheetId="0">#REF!</definedName>
    <definedName name="__DAN69">#REF!</definedName>
    <definedName name="__DAN7" localSheetId="0">#REF!</definedName>
    <definedName name="__DAN7">#REF!</definedName>
    <definedName name="__DAN70" localSheetId="0">#REF!</definedName>
    <definedName name="__DAN70">#REF!</definedName>
    <definedName name="__DAN71" localSheetId="0">#REF!</definedName>
    <definedName name="__DAN71">#REF!</definedName>
    <definedName name="__DAN72" localSheetId="0">#REF!</definedName>
    <definedName name="__DAN72">#REF!</definedName>
    <definedName name="__DAN73" localSheetId="0">#REF!</definedName>
    <definedName name="__DAN73">#REF!</definedName>
    <definedName name="__DAN74" localSheetId="0">#REF!</definedName>
    <definedName name="__DAN74">#REF!</definedName>
    <definedName name="__DAN75" localSheetId="0">#REF!</definedName>
    <definedName name="__DAN75">#REF!</definedName>
    <definedName name="__DAN76" localSheetId="0">#REF!</definedName>
    <definedName name="__DAN76">#REF!</definedName>
    <definedName name="__DAN77" localSheetId="0">#REF!</definedName>
    <definedName name="__DAN77">#REF!</definedName>
    <definedName name="__DAN78" localSheetId="0">#REF!</definedName>
    <definedName name="__DAN78">#REF!</definedName>
    <definedName name="__DAN79" localSheetId="0">#REF!</definedName>
    <definedName name="__DAN79">#REF!</definedName>
    <definedName name="__DAN8" localSheetId="0">#REF!</definedName>
    <definedName name="__DAN8">#REF!</definedName>
    <definedName name="__DAN80" localSheetId="0">#REF!</definedName>
    <definedName name="__DAN80">#REF!</definedName>
    <definedName name="__DAN81" localSheetId="0">#REF!</definedName>
    <definedName name="__DAN81">#REF!</definedName>
    <definedName name="__DAN82" localSheetId="0">#REF!</definedName>
    <definedName name="__DAN82">#REF!</definedName>
    <definedName name="__DAN83" localSheetId="0">#REF!</definedName>
    <definedName name="__DAN83">#REF!</definedName>
    <definedName name="__DAN84" localSheetId="0">#REF!</definedName>
    <definedName name="__DAN84">#REF!</definedName>
    <definedName name="__DAN85" localSheetId="0">#REF!</definedName>
    <definedName name="__DAN85">#REF!</definedName>
    <definedName name="__DAN86" localSheetId="0">#REF!</definedName>
    <definedName name="__DAN86">#REF!</definedName>
    <definedName name="__DAN87" localSheetId="0">#REF!</definedName>
    <definedName name="__DAN87">#REF!</definedName>
    <definedName name="__DAN88" localSheetId="0">#REF!</definedName>
    <definedName name="__DAN88">#REF!</definedName>
    <definedName name="__DAN89" localSheetId="0">#REF!</definedName>
    <definedName name="__DAN89">#REF!</definedName>
    <definedName name="__DAN9" localSheetId="0">#REF!</definedName>
    <definedName name="__DAN9">#REF!</definedName>
    <definedName name="__DAN90" localSheetId="0">#REF!</definedName>
    <definedName name="__DAN90">#REF!</definedName>
    <definedName name="__DAN91" localSheetId="0">#REF!</definedName>
    <definedName name="__DAN91">#REF!</definedName>
    <definedName name="__DAN92" localSheetId="0">#REF!</definedName>
    <definedName name="__DAN92">#REF!</definedName>
    <definedName name="__DAN93" localSheetId="0">#REF!</definedName>
    <definedName name="__DAN93">#REF!</definedName>
    <definedName name="__DAN94" localSheetId="0">#REF!</definedName>
    <definedName name="__DAN94">#REF!</definedName>
    <definedName name="__DAN95" localSheetId="0">#REF!</definedName>
    <definedName name="__DAN95">#REF!</definedName>
    <definedName name="__DAN96" localSheetId="0">#REF!</definedName>
    <definedName name="__DAN96">#REF!</definedName>
    <definedName name="__DAN97" localSheetId="0">#REF!</definedName>
    <definedName name="__DAN97">#REF!</definedName>
    <definedName name="__DAN98" localSheetId="0">#REF!</definedName>
    <definedName name="__DAN98">#REF!</definedName>
    <definedName name="__DAN99" localSheetId="0">#REF!</definedName>
    <definedName name="__DAN99">#REF!</definedName>
    <definedName name="__IntlFixup" hidden="1">TRUE</definedName>
    <definedName name="__JA2" localSheetId="0">#REF!</definedName>
    <definedName name="__JA2">#REF!</definedName>
    <definedName name="__JO11" localSheetId="0">#REF!</definedName>
    <definedName name="__JO11">#REF!</definedName>
    <definedName name="__K1" localSheetId="0">#REF!</definedName>
    <definedName name="__K1">#REF!</definedName>
    <definedName name="__K2" localSheetId="0">#REF!</definedName>
    <definedName name="__K2">#REF!</definedName>
    <definedName name="__K3" localSheetId="0">#REF!</definedName>
    <definedName name="__K3">#REF!</definedName>
    <definedName name="__K5" localSheetId="0">#REF!</definedName>
    <definedName name="__K5">#REF!</definedName>
    <definedName name="__K6" localSheetId="0">#REF!</definedName>
    <definedName name="__K6">#REF!</definedName>
    <definedName name="__KD2" localSheetId="0" hidden="1">#REF!</definedName>
    <definedName name="__KD2" hidden="1">#REF!</definedName>
    <definedName name="__KD3" localSheetId="0" hidden="1">#REF!</definedName>
    <definedName name="__KD3" hidden="1">#REF!</definedName>
    <definedName name="__Key11" localSheetId="0" hidden="1">#REF!</definedName>
    <definedName name="__Key11" hidden="1">#REF!</definedName>
    <definedName name="__KK2" localSheetId="0" hidden="1">#REF!</definedName>
    <definedName name="__KK2" hidden="1">#REF!</definedName>
    <definedName name="__KK3" localSheetId="0" hidden="1">#REF!</definedName>
    <definedName name="__KK3" hidden="1">#REF!</definedName>
    <definedName name="__LL5" localSheetId="0">#REF!</definedName>
    <definedName name="__LL5">#REF!</definedName>
    <definedName name="__LPB1" localSheetId="0">#REF!</definedName>
    <definedName name="__LPB1">#REF!</definedName>
    <definedName name="__LPK1" localSheetId="0">#REF!</definedName>
    <definedName name="__LPK1">#REF!</definedName>
    <definedName name="__LSK1" localSheetId="0">#REF!</definedName>
    <definedName name="__LSK1">#REF!</definedName>
    <definedName name="__LSK2" localSheetId="0">#REF!</definedName>
    <definedName name="__LSK2">#REF!</definedName>
    <definedName name="__LSK3" localSheetId="0">#REF!</definedName>
    <definedName name="__LSK3">#REF!</definedName>
    <definedName name="__LV02" localSheetId="0">#REF!</definedName>
    <definedName name="__LV02">#REF!</definedName>
    <definedName name="__NMB96" localSheetId="0">#REF!</definedName>
    <definedName name="__NMB96">#REF!</definedName>
    <definedName name="__NON1" localSheetId="0">#REF!</definedName>
    <definedName name="__NON1">#REF!</definedName>
    <definedName name="__NON2" localSheetId="0">#REF!</definedName>
    <definedName name="__NON2">#REF!</definedName>
    <definedName name="__p1" localSheetId="0">#REF!</definedName>
    <definedName name="__p1">#REF!</definedName>
    <definedName name="__p2" localSheetId="0">#REF!</definedName>
    <definedName name="__p2">#REF!</definedName>
    <definedName name="__P21" localSheetId="0">#REF!</definedName>
    <definedName name="__P21">#REF!</definedName>
    <definedName name="__P22" localSheetId="0">#REF!</definedName>
    <definedName name="__P22">#REF!</definedName>
    <definedName name="__p3" localSheetId="0">#REF!</definedName>
    <definedName name="__p3">#REF!</definedName>
    <definedName name="__P31" localSheetId="0">#REF!</definedName>
    <definedName name="__P31">#REF!</definedName>
    <definedName name="__P32" localSheetId="0">#REF!</definedName>
    <definedName name="__P32">#REF!</definedName>
    <definedName name="__P33" localSheetId="0">#REF!</definedName>
    <definedName name="__P33">#REF!</definedName>
    <definedName name="__P34" localSheetId="0">#REF!</definedName>
    <definedName name="__P34">#REF!</definedName>
    <definedName name="__PRN2" localSheetId="0">#REF!</definedName>
    <definedName name="__PRN2">#REF!</definedName>
    <definedName name="__PRN3" localSheetId="0">#REF!</definedName>
    <definedName name="__PRN3">#REF!</definedName>
    <definedName name="__PRN4" localSheetId="0">#REF!</definedName>
    <definedName name="__PRN4">#REF!</definedName>
    <definedName name="__PRN6" localSheetId="0">#REF!</definedName>
    <definedName name="__PRN6">#REF!</definedName>
    <definedName name="__PRN7" localSheetId="0">#REF!</definedName>
    <definedName name="__PRN7">#REF!</definedName>
    <definedName name="__QTY1" localSheetId="0">#REF!</definedName>
    <definedName name="__QTY1">#REF!</definedName>
    <definedName name="__QTY2" localSheetId="0">#REF!</definedName>
    <definedName name="__QTY2">#REF!</definedName>
    <definedName name="__RR11" localSheetId="0">#REF!</definedName>
    <definedName name="__RR11">#REF!</definedName>
    <definedName name="__RR12" localSheetId="0">#REF!</definedName>
    <definedName name="__RR12">#REF!</definedName>
    <definedName name="__RR13" localSheetId="0">#REF!</definedName>
    <definedName name="__RR13">#REF!</definedName>
    <definedName name="__RR14" localSheetId="0">#REF!</definedName>
    <definedName name="__RR14">#REF!</definedName>
    <definedName name="__RR15" localSheetId="0">#REF!</definedName>
    <definedName name="__RR15">#REF!</definedName>
    <definedName name="__rrr12" localSheetId="0">#REF!</definedName>
    <definedName name="__rrr12">#REF!</definedName>
    <definedName name="__rrr13" localSheetId="0">#REF!</definedName>
    <definedName name="__rrr13">#REF!</definedName>
    <definedName name="__rrr14" localSheetId="0">#REF!</definedName>
    <definedName name="__rrr14">#REF!</definedName>
    <definedName name="__rrr15" localSheetId="0">#REF!</definedName>
    <definedName name="__rrr15">#REF!</definedName>
    <definedName name="__SSS1" localSheetId="0">#REF!</definedName>
    <definedName name="__SSS1">#REF!</definedName>
    <definedName name="__ST1" localSheetId="0">#REF!</definedName>
    <definedName name="__ST1">#REF!</definedName>
    <definedName name="__SUB1" localSheetId="0">#REF!</definedName>
    <definedName name="__SUB1">#REF!</definedName>
    <definedName name="__SUB2" localSheetId="0">#REF!</definedName>
    <definedName name="__SUB2">#REF!</definedName>
    <definedName name="__SUB3" localSheetId="0">#REF!</definedName>
    <definedName name="__SUB3">#REF!</definedName>
    <definedName name="__SUB4" localSheetId="0">#REF!</definedName>
    <definedName name="__SUB4">#REF!</definedName>
    <definedName name="__TOT1" localSheetId="0">#REF!</definedName>
    <definedName name="__TOT1">#REF!</definedName>
    <definedName name="__TOT2" localSheetId="0">#REF!</definedName>
    <definedName name="__TOT2">#REF!</definedName>
    <definedName name="__UP1" localSheetId="0">#REF!</definedName>
    <definedName name="__UP1">#REF!</definedName>
    <definedName name="__UP2" localSheetId="0">#REF!</definedName>
    <definedName name="__UP2">#REF!</definedName>
    <definedName name="__W1" localSheetId="0">#REF!</definedName>
    <definedName name="__W1">#REF!</definedName>
    <definedName name="__WW1" localSheetId="0">#REF!</definedName>
    <definedName name="__WW1">#REF!</definedName>
    <definedName name="__WW2" localSheetId="0">#REF!</definedName>
    <definedName name="__WW2">#REF!</definedName>
    <definedName name="__ZZ1" localSheetId="0">#REF!</definedName>
    <definedName name="__ZZ1">#REF!</definedName>
    <definedName name="_1" localSheetId="0">#REF!</definedName>
    <definedName name="_1">#REF!</definedName>
    <definedName name="_1.전기공사" localSheetId="0">#REF!</definedName>
    <definedName name="_1.전기공사">#REF!</definedName>
    <definedName name="_10">#N/A</definedName>
    <definedName name="_10A_61">#N/A</definedName>
    <definedName name="_10A_62">#N/A</definedName>
    <definedName name="_10A_63">#N/A</definedName>
    <definedName name="_10A_64">#N/A</definedName>
    <definedName name="_10A_65">#N/A</definedName>
    <definedName name="_10A_66">#N/A</definedName>
    <definedName name="_10A_67">#N/A</definedName>
    <definedName name="_10A_68">#N/A</definedName>
    <definedName name="_10A_69">#N/A</definedName>
    <definedName name="_10A_70">#N/A</definedName>
    <definedName name="_10A_71">#N/A</definedName>
    <definedName name="_10A_72">#N/A</definedName>
    <definedName name="_10A_73">#N/A</definedName>
    <definedName name="_10A_74">#N/A</definedName>
    <definedName name="_10A_75">#N/A</definedName>
    <definedName name="_10A_76">#N/A</definedName>
    <definedName name="_10A_77">#N/A</definedName>
    <definedName name="_10A_78">#N/A</definedName>
    <definedName name="_10A_79">#N/A</definedName>
    <definedName name="_10A_80">#N/A</definedName>
    <definedName name="_10A_81">#N/A</definedName>
    <definedName name="_10A_82">#N/A</definedName>
    <definedName name="_10A_83">#N/A</definedName>
    <definedName name="_10A_84">#N/A</definedName>
    <definedName name="_10A_85">#N/A</definedName>
    <definedName name="_10A_86">#N/A</definedName>
    <definedName name="_10A_87">#N/A</definedName>
    <definedName name="_10A_88">#N/A</definedName>
    <definedName name="_10A_89">#N/A</definedName>
    <definedName name="_10A_90">#N/A</definedName>
    <definedName name="_10B_61">#N/A</definedName>
    <definedName name="_10B_62">#N/A</definedName>
    <definedName name="_10B_63">#N/A</definedName>
    <definedName name="_10B_64">#N/A</definedName>
    <definedName name="_10B_65">#N/A</definedName>
    <definedName name="_10B_66">#N/A</definedName>
    <definedName name="_10B_67">#N/A</definedName>
    <definedName name="_10B_68">#N/A</definedName>
    <definedName name="_10B_69">#N/A</definedName>
    <definedName name="_10B_70">#N/A</definedName>
    <definedName name="_10B_71">#N/A</definedName>
    <definedName name="_10B_72">#N/A</definedName>
    <definedName name="_10B_73">#N/A</definedName>
    <definedName name="_10B_74">#N/A</definedName>
    <definedName name="_10B_75">#N/A</definedName>
    <definedName name="_10B_76">#N/A</definedName>
    <definedName name="_10B_77">#N/A</definedName>
    <definedName name="_10B_78">#N/A</definedName>
    <definedName name="_10B_79">#N/A</definedName>
    <definedName name="_10B_80">#N/A</definedName>
    <definedName name="_10B_81">#N/A</definedName>
    <definedName name="_10B_82">#N/A</definedName>
    <definedName name="_10B_83">#N/A</definedName>
    <definedName name="_10B_84">#N/A</definedName>
    <definedName name="_10B_85">#N/A</definedName>
    <definedName name="_10B_86">#N/A</definedName>
    <definedName name="_10B_87">#N/A</definedName>
    <definedName name="_10B_88">#N/A</definedName>
    <definedName name="_10B_89">#N/A</definedName>
    <definedName name="_10B_90">#N/A</definedName>
    <definedName name="_10C_61">#N/A</definedName>
    <definedName name="_10C_62">#N/A</definedName>
    <definedName name="_10C_63">#N/A</definedName>
    <definedName name="_10C_64">#N/A</definedName>
    <definedName name="_10C_65">#N/A</definedName>
    <definedName name="_10C_66">#N/A</definedName>
    <definedName name="_10C_67">#N/A</definedName>
    <definedName name="_10C_68">#N/A</definedName>
    <definedName name="_10C_69">#N/A</definedName>
    <definedName name="_10C_70">#N/A</definedName>
    <definedName name="_10C_71">#N/A</definedName>
    <definedName name="_10C_72">#N/A</definedName>
    <definedName name="_10C_73">#N/A</definedName>
    <definedName name="_10C_74">#N/A</definedName>
    <definedName name="_10C_75">#N/A</definedName>
    <definedName name="_10C_76">#N/A</definedName>
    <definedName name="_10C_77">#N/A</definedName>
    <definedName name="_10C_78">#N/A</definedName>
    <definedName name="_10C_79">#N/A</definedName>
    <definedName name="_10C_80">#N/A</definedName>
    <definedName name="_10C_81">#N/A</definedName>
    <definedName name="_10C_82">#N/A</definedName>
    <definedName name="_10C_83">#N/A</definedName>
    <definedName name="_10C_84">#N/A</definedName>
    <definedName name="_10C_85">#N/A</definedName>
    <definedName name="_10C_86">#N/A</definedName>
    <definedName name="_10C_87">#N/A</definedName>
    <definedName name="_10C_88">#N/A</definedName>
    <definedName name="_10C_89">#N/A</definedName>
    <definedName name="_10C_90">#N/A</definedName>
    <definedName name="_11">#N/A</definedName>
    <definedName name="_12">#N/A</definedName>
    <definedName name="_12A_1">#N/A</definedName>
    <definedName name="_12A_10">#N/A</definedName>
    <definedName name="_12A_11">#N/A</definedName>
    <definedName name="_12A_12">#N/A</definedName>
    <definedName name="_12A_13">#N/A</definedName>
    <definedName name="_12A_14">#N/A</definedName>
    <definedName name="_12A_15">#N/A</definedName>
    <definedName name="_12A_16">#N/A</definedName>
    <definedName name="_12A_17">#N/A</definedName>
    <definedName name="_12A_18">#N/A</definedName>
    <definedName name="_12A_19">#N/A</definedName>
    <definedName name="_12A_2">#N/A</definedName>
    <definedName name="_12A_20">#N/A</definedName>
    <definedName name="_12A_21">#N/A</definedName>
    <definedName name="_12A_22">#N/A</definedName>
    <definedName name="_12A_23">#N/A</definedName>
    <definedName name="_12A_24">#N/A</definedName>
    <definedName name="_12A_25">#N/A</definedName>
    <definedName name="_12A_26">#N/A</definedName>
    <definedName name="_12A_27">#N/A</definedName>
    <definedName name="_12A_28">#N/A</definedName>
    <definedName name="_12A_29">#N/A</definedName>
    <definedName name="_12A_3">#N/A</definedName>
    <definedName name="_12A_30">#N/A</definedName>
    <definedName name="_12A_31">#N/A</definedName>
    <definedName name="_12A_32">#N/A</definedName>
    <definedName name="_12A_33">#N/A</definedName>
    <definedName name="_12A_34">#N/A</definedName>
    <definedName name="_12A_35">#N/A</definedName>
    <definedName name="_12A_36">#N/A</definedName>
    <definedName name="_12A_37">#N/A</definedName>
    <definedName name="_12A_38">#N/A</definedName>
    <definedName name="_12A_39">#N/A</definedName>
    <definedName name="_12A_4">#N/A</definedName>
    <definedName name="_12A_40">#N/A</definedName>
    <definedName name="_12A_41">#N/A</definedName>
    <definedName name="_12A_42">#N/A</definedName>
    <definedName name="_12A_43">#N/A</definedName>
    <definedName name="_12A_44">#N/A</definedName>
    <definedName name="_12A_45">#N/A</definedName>
    <definedName name="_12A_46">#N/A</definedName>
    <definedName name="_12A_47">#N/A</definedName>
    <definedName name="_12A_48">#N/A</definedName>
    <definedName name="_12A_49">#N/A</definedName>
    <definedName name="_12A_5">#N/A</definedName>
    <definedName name="_12A_50">#N/A</definedName>
    <definedName name="_12A_51">#N/A</definedName>
    <definedName name="_12A_52">#N/A</definedName>
    <definedName name="_12A_53">#N/A</definedName>
    <definedName name="_12A_54">#N/A</definedName>
    <definedName name="_12A_55">#N/A</definedName>
    <definedName name="_12A_56">#N/A</definedName>
    <definedName name="_12A_57">#N/A</definedName>
    <definedName name="_12A_58">#N/A</definedName>
    <definedName name="_12A_59">#N/A</definedName>
    <definedName name="_12A_6">#N/A</definedName>
    <definedName name="_12A_60">#N/A</definedName>
    <definedName name="_12A_61">#N/A</definedName>
    <definedName name="_12A_62">#N/A</definedName>
    <definedName name="_12A_63">#N/A</definedName>
    <definedName name="_12A_64">#N/A</definedName>
    <definedName name="_12A_65">#N/A</definedName>
    <definedName name="_12A_66">#N/A</definedName>
    <definedName name="_12A_67">#N/A</definedName>
    <definedName name="_12A_68">#N/A</definedName>
    <definedName name="_12A_69">#N/A</definedName>
    <definedName name="_12A_7">#N/A</definedName>
    <definedName name="_12A_70">#N/A</definedName>
    <definedName name="_12A_71">#N/A</definedName>
    <definedName name="_12A_72">#N/A</definedName>
    <definedName name="_12A_73">#N/A</definedName>
    <definedName name="_12A_74">#N/A</definedName>
    <definedName name="_12A_75">#N/A</definedName>
    <definedName name="_12A_76">#N/A</definedName>
    <definedName name="_12A_77">#N/A</definedName>
    <definedName name="_12A_78">#N/A</definedName>
    <definedName name="_12A_79">#N/A</definedName>
    <definedName name="_12A_8">#N/A</definedName>
    <definedName name="_12A_80">#N/A</definedName>
    <definedName name="_12A_81">#N/A</definedName>
    <definedName name="_12A_9">#N/A</definedName>
    <definedName name="_12B_1">#N/A</definedName>
    <definedName name="_12B_10">#N/A</definedName>
    <definedName name="_12B_11">#N/A</definedName>
    <definedName name="_12B_12">#N/A</definedName>
    <definedName name="_12B_13">#N/A</definedName>
    <definedName name="_12B_14">#N/A</definedName>
    <definedName name="_12B_15">#N/A</definedName>
    <definedName name="_12B_16">#N/A</definedName>
    <definedName name="_12B_17">#N/A</definedName>
    <definedName name="_12B_18">#N/A</definedName>
    <definedName name="_12B_19">#N/A</definedName>
    <definedName name="_12B_2">#N/A</definedName>
    <definedName name="_12B_20">#N/A</definedName>
    <definedName name="_12B_21">#N/A</definedName>
    <definedName name="_12B_22">#N/A</definedName>
    <definedName name="_12B_23">#N/A</definedName>
    <definedName name="_12B_24">#N/A</definedName>
    <definedName name="_12B_25">#N/A</definedName>
    <definedName name="_12B_26">#N/A</definedName>
    <definedName name="_12B_27">#N/A</definedName>
    <definedName name="_12B_28">#N/A</definedName>
    <definedName name="_12B_29">#N/A</definedName>
    <definedName name="_12B_3">#N/A</definedName>
    <definedName name="_12B_30">#N/A</definedName>
    <definedName name="_12B_31">#N/A</definedName>
    <definedName name="_12B_32">#N/A</definedName>
    <definedName name="_12B_33">#N/A</definedName>
    <definedName name="_12B_34">#N/A</definedName>
    <definedName name="_12B_35">#N/A</definedName>
    <definedName name="_12B_36">#N/A</definedName>
    <definedName name="_12B_37">#N/A</definedName>
    <definedName name="_12B_38">#N/A</definedName>
    <definedName name="_12B_39">#N/A</definedName>
    <definedName name="_12B_4">#N/A</definedName>
    <definedName name="_12B_40">#N/A</definedName>
    <definedName name="_12B_41">#N/A</definedName>
    <definedName name="_12B_42">#N/A</definedName>
    <definedName name="_12B_43">#N/A</definedName>
    <definedName name="_12B_44">#N/A</definedName>
    <definedName name="_12B_45">#N/A</definedName>
    <definedName name="_12B_46">#N/A</definedName>
    <definedName name="_12B_47">#N/A</definedName>
    <definedName name="_12B_48">#N/A</definedName>
    <definedName name="_12B_49">#N/A</definedName>
    <definedName name="_12B_5">#N/A</definedName>
    <definedName name="_12B_50">#N/A</definedName>
    <definedName name="_12B_51">#N/A</definedName>
    <definedName name="_12B_52">#N/A</definedName>
    <definedName name="_12B_53">#N/A</definedName>
    <definedName name="_12B_54">#N/A</definedName>
    <definedName name="_12B_55">#N/A</definedName>
    <definedName name="_12B_56">#N/A</definedName>
    <definedName name="_12B_57">#N/A</definedName>
    <definedName name="_12B_58">#N/A</definedName>
    <definedName name="_12B_59">#N/A</definedName>
    <definedName name="_12B_6">#N/A</definedName>
    <definedName name="_12B_60">#N/A</definedName>
    <definedName name="_12B_61">#N/A</definedName>
    <definedName name="_12B_62">#N/A</definedName>
    <definedName name="_12B_63">#N/A</definedName>
    <definedName name="_12B_64">#N/A</definedName>
    <definedName name="_12B_65">#N/A</definedName>
    <definedName name="_12B_66">#N/A</definedName>
    <definedName name="_12B_67">#N/A</definedName>
    <definedName name="_12B_68">#N/A</definedName>
    <definedName name="_12B_69">#N/A</definedName>
    <definedName name="_12B_7">#N/A</definedName>
    <definedName name="_12B_70">#N/A</definedName>
    <definedName name="_12B_71">#N/A</definedName>
    <definedName name="_12B_72">#N/A</definedName>
    <definedName name="_12B_73">#N/A</definedName>
    <definedName name="_12B_74">#N/A</definedName>
    <definedName name="_12B_75">#N/A</definedName>
    <definedName name="_12B_76">#N/A</definedName>
    <definedName name="_12B_77">#N/A</definedName>
    <definedName name="_12B_78">#N/A</definedName>
    <definedName name="_12B_79">#N/A</definedName>
    <definedName name="_12B_8">#N/A</definedName>
    <definedName name="_12B_80">#N/A</definedName>
    <definedName name="_12B_81">#N/A</definedName>
    <definedName name="_12B_9">#N/A</definedName>
    <definedName name="_12C_1">#N/A</definedName>
    <definedName name="_12C_10">#N/A</definedName>
    <definedName name="_12C_11">#N/A</definedName>
    <definedName name="_12C_12">#N/A</definedName>
    <definedName name="_12C_13">#N/A</definedName>
    <definedName name="_12C_14">#N/A</definedName>
    <definedName name="_12C_15">#N/A</definedName>
    <definedName name="_12C_16">#N/A</definedName>
    <definedName name="_12C_17">#N/A</definedName>
    <definedName name="_12C_18">#N/A</definedName>
    <definedName name="_12C_19">#N/A</definedName>
    <definedName name="_12C_2">#N/A</definedName>
    <definedName name="_12C_20">#N/A</definedName>
    <definedName name="_12C_21">#N/A</definedName>
    <definedName name="_12C_22">#N/A</definedName>
    <definedName name="_12C_23">#N/A</definedName>
    <definedName name="_12C_24">#N/A</definedName>
    <definedName name="_12C_25">#N/A</definedName>
    <definedName name="_12C_26">#N/A</definedName>
    <definedName name="_12C_27">#N/A</definedName>
    <definedName name="_12C_28">#N/A</definedName>
    <definedName name="_12C_29">#N/A</definedName>
    <definedName name="_12C_3">#N/A</definedName>
    <definedName name="_12C_30">#N/A</definedName>
    <definedName name="_12C_31">#N/A</definedName>
    <definedName name="_12C_32">#N/A</definedName>
    <definedName name="_12C_33">#N/A</definedName>
    <definedName name="_12C_34">#N/A</definedName>
    <definedName name="_12C_35">#N/A</definedName>
    <definedName name="_12C_36">#N/A</definedName>
    <definedName name="_12C_37">#N/A</definedName>
    <definedName name="_12C_38">#N/A</definedName>
    <definedName name="_12C_39">#N/A</definedName>
    <definedName name="_12C_4">#N/A</definedName>
    <definedName name="_12C_40">#N/A</definedName>
    <definedName name="_12C_41">#N/A</definedName>
    <definedName name="_12C_42">#N/A</definedName>
    <definedName name="_12C_43">#N/A</definedName>
    <definedName name="_12C_44">#N/A</definedName>
    <definedName name="_12C_45">#N/A</definedName>
    <definedName name="_12C_46">#N/A</definedName>
    <definedName name="_12C_47">#N/A</definedName>
    <definedName name="_12C_48">#N/A</definedName>
    <definedName name="_12C_49">#N/A</definedName>
    <definedName name="_12C_5">#N/A</definedName>
    <definedName name="_12C_50">#N/A</definedName>
    <definedName name="_12C_51">#N/A</definedName>
    <definedName name="_12C_52">#N/A</definedName>
    <definedName name="_12C_53">#N/A</definedName>
    <definedName name="_12C_54">#N/A</definedName>
    <definedName name="_12C_55">#N/A</definedName>
    <definedName name="_12C_56">#N/A</definedName>
    <definedName name="_12C_57">#N/A</definedName>
    <definedName name="_12C_58">#N/A</definedName>
    <definedName name="_12C_59">#N/A</definedName>
    <definedName name="_12C_6">#N/A</definedName>
    <definedName name="_12C_60">#N/A</definedName>
    <definedName name="_12C_61">#N/A</definedName>
    <definedName name="_12C_62">#N/A</definedName>
    <definedName name="_12C_63">#N/A</definedName>
    <definedName name="_12C_64">#N/A</definedName>
    <definedName name="_12C_65">#N/A</definedName>
    <definedName name="_12C_66">#N/A</definedName>
    <definedName name="_12C_67">#N/A</definedName>
    <definedName name="_12C_68">#N/A</definedName>
    <definedName name="_12C_69">#N/A</definedName>
    <definedName name="_12C_7">#N/A</definedName>
    <definedName name="_12C_70">#N/A</definedName>
    <definedName name="_12C_71">#N/A</definedName>
    <definedName name="_12C_72">#N/A</definedName>
    <definedName name="_12C_73">#N/A</definedName>
    <definedName name="_12C_74">#N/A</definedName>
    <definedName name="_12C_75">#N/A</definedName>
    <definedName name="_12C_76">#N/A</definedName>
    <definedName name="_12C_77">#N/A</definedName>
    <definedName name="_12C_78">#N/A</definedName>
    <definedName name="_12C_79">#N/A</definedName>
    <definedName name="_12C_8">#N/A</definedName>
    <definedName name="_12C_80">#N/A</definedName>
    <definedName name="_12C_81">#N/A</definedName>
    <definedName name="_12C_9">#N/A</definedName>
    <definedName name="_13">#N/A</definedName>
    <definedName name="_14">#N/A</definedName>
    <definedName name="_14A_1">#N/A</definedName>
    <definedName name="_14A_10">#N/A</definedName>
    <definedName name="_14A_11">#N/A</definedName>
    <definedName name="_14A_12">#N/A</definedName>
    <definedName name="_14A_13">#N/A</definedName>
    <definedName name="_14A_14">#N/A</definedName>
    <definedName name="_14A_15">#N/A</definedName>
    <definedName name="_14A_16">#N/A</definedName>
    <definedName name="_14A_17">#N/A</definedName>
    <definedName name="_14A_18">#N/A</definedName>
    <definedName name="_14A_19">#N/A</definedName>
    <definedName name="_14A_2">#N/A</definedName>
    <definedName name="_14A_20">#N/A</definedName>
    <definedName name="_14A_21">#N/A</definedName>
    <definedName name="_14A_22">#N/A</definedName>
    <definedName name="_14A_23">#N/A</definedName>
    <definedName name="_14A_24">#N/A</definedName>
    <definedName name="_14A_25">#N/A</definedName>
    <definedName name="_14A_26">#N/A</definedName>
    <definedName name="_14A_27">#N/A</definedName>
    <definedName name="_14A_28">#N/A</definedName>
    <definedName name="_14A_29">#N/A</definedName>
    <definedName name="_14A_3">#N/A</definedName>
    <definedName name="_14A_30">#N/A</definedName>
    <definedName name="_14A_4">#N/A</definedName>
    <definedName name="_14A_5">#N/A</definedName>
    <definedName name="_14A_6">#N/A</definedName>
    <definedName name="_14A_7">#N/A</definedName>
    <definedName name="_14A_8">#N/A</definedName>
    <definedName name="_14A_9">#N/A</definedName>
    <definedName name="_14B_1">#N/A</definedName>
    <definedName name="_14B_10">#N/A</definedName>
    <definedName name="_14B_11">#N/A</definedName>
    <definedName name="_14B_12">#N/A</definedName>
    <definedName name="_14B_13">#N/A</definedName>
    <definedName name="_14B_14">#N/A</definedName>
    <definedName name="_14B_15">#N/A</definedName>
    <definedName name="_14B_16">#N/A</definedName>
    <definedName name="_14B_17">#N/A</definedName>
    <definedName name="_14B_18">#N/A</definedName>
    <definedName name="_14B_19">#N/A</definedName>
    <definedName name="_14B_2">#N/A</definedName>
    <definedName name="_14B_20">#N/A</definedName>
    <definedName name="_14B_21">#N/A</definedName>
    <definedName name="_14B_22">#N/A</definedName>
    <definedName name="_14B_23">#N/A</definedName>
    <definedName name="_14B_24">#N/A</definedName>
    <definedName name="_14B_25">#N/A</definedName>
    <definedName name="_14B_26">#N/A</definedName>
    <definedName name="_14B_27">#N/A</definedName>
    <definedName name="_14B_28">#N/A</definedName>
    <definedName name="_14B_29">#N/A</definedName>
    <definedName name="_14B_3">#N/A</definedName>
    <definedName name="_14B_30">#N/A</definedName>
    <definedName name="_14B_4">#N/A</definedName>
    <definedName name="_14B_5">#N/A</definedName>
    <definedName name="_14B_6">#N/A</definedName>
    <definedName name="_14B_7">#N/A</definedName>
    <definedName name="_14B_8">#N/A</definedName>
    <definedName name="_14B_9">#N/A</definedName>
    <definedName name="_14C_1">#N/A</definedName>
    <definedName name="_14C_10">#N/A</definedName>
    <definedName name="_14C_11">#N/A</definedName>
    <definedName name="_14C_12">#N/A</definedName>
    <definedName name="_14C_13">#N/A</definedName>
    <definedName name="_14C_14">#N/A</definedName>
    <definedName name="_14C_15">#N/A</definedName>
    <definedName name="_14C_16">#N/A</definedName>
    <definedName name="_14C_17">#N/A</definedName>
    <definedName name="_14C_18">#N/A</definedName>
    <definedName name="_14C_19">#N/A</definedName>
    <definedName name="_14C_2">#N/A</definedName>
    <definedName name="_14C_20">#N/A</definedName>
    <definedName name="_14C_21">#N/A</definedName>
    <definedName name="_14C_22">#N/A</definedName>
    <definedName name="_14C_23">#N/A</definedName>
    <definedName name="_14C_24">#N/A</definedName>
    <definedName name="_14C_25">#N/A</definedName>
    <definedName name="_14C_26">#N/A</definedName>
    <definedName name="_14C_27">#N/A</definedName>
    <definedName name="_14C_28">#N/A</definedName>
    <definedName name="_14C_29">#N/A</definedName>
    <definedName name="_14C_3">#N/A</definedName>
    <definedName name="_14C_30">#N/A</definedName>
    <definedName name="_14C_4">#N/A</definedName>
    <definedName name="_14C_5">#N/A</definedName>
    <definedName name="_14C_6">#N/A</definedName>
    <definedName name="_14C_7">#N/A</definedName>
    <definedName name="_14C_8">#N/A</definedName>
    <definedName name="_14C_9">#N/A</definedName>
    <definedName name="_15">#N/A</definedName>
    <definedName name="_15A_1">#N/A</definedName>
    <definedName name="_15A_10">#N/A</definedName>
    <definedName name="_15A_11">#N/A</definedName>
    <definedName name="_15A_12">#N/A</definedName>
    <definedName name="_15A_13">#N/A</definedName>
    <definedName name="_15A_14">#N/A</definedName>
    <definedName name="_15A_15">#N/A</definedName>
    <definedName name="_15A_16">#N/A</definedName>
    <definedName name="_15A_17">#N/A</definedName>
    <definedName name="_15A_18">#N/A</definedName>
    <definedName name="_15A_19">#N/A</definedName>
    <definedName name="_15A_2">#N/A</definedName>
    <definedName name="_15A_20">#N/A</definedName>
    <definedName name="_15A_21">#N/A</definedName>
    <definedName name="_15A_22">#N/A</definedName>
    <definedName name="_15A_23">#N/A</definedName>
    <definedName name="_15A_24">#N/A</definedName>
    <definedName name="_15A_25">#N/A</definedName>
    <definedName name="_15A_26">#N/A</definedName>
    <definedName name="_15A_27">#N/A</definedName>
    <definedName name="_15A_28">#N/A</definedName>
    <definedName name="_15A_29">#N/A</definedName>
    <definedName name="_15A_3">#N/A</definedName>
    <definedName name="_15A_30">#N/A</definedName>
    <definedName name="_15A_31">#N/A</definedName>
    <definedName name="_15A_32">#N/A</definedName>
    <definedName name="_15A_33">#N/A</definedName>
    <definedName name="_15A_34">#N/A</definedName>
    <definedName name="_15A_35">#N/A</definedName>
    <definedName name="_15A_36">#N/A</definedName>
    <definedName name="_15A_37">#N/A</definedName>
    <definedName name="_15A_38">#N/A</definedName>
    <definedName name="_15A_39">#N/A</definedName>
    <definedName name="_15A_4">#N/A</definedName>
    <definedName name="_15A_40">#N/A</definedName>
    <definedName name="_15A_41">#N/A</definedName>
    <definedName name="_15A_42">#N/A</definedName>
    <definedName name="_15A_43">#N/A</definedName>
    <definedName name="_15A_44">#N/A</definedName>
    <definedName name="_15A_45">#N/A</definedName>
    <definedName name="_15A_46">#N/A</definedName>
    <definedName name="_15A_47">#N/A</definedName>
    <definedName name="_15A_48">#N/A</definedName>
    <definedName name="_15A_49">#N/A</definedName>
    <definedName name="_15A_5">#N/A</definedName>
    <definedName name="_15A_50">#N/A</definedName>
    <definedName name="_15A_51">#N/A</definedName>
    <definedName name="_15A_52">#N/A</definedName>
    <definedName name="_15A_53">#N/A</definedName>
    <definedName name="_15A_54">#N/A</definedName>
    <definedName name="_15A_55">#N/A</definedName>
    <definedName name="_15A_56">#N/A</definedName>
    <definedName name="_15A_57">#N/A</definedName>
    <definedName name="_15A_58">#N/A</definedName>
    <definedName name="_15A_59">#N/A</definedName>
    <definedName name="_15A_6">#N/A</definedName>
    <definedName name="_15A_60">#N/A</definedName>
    <definedName name="_15A_61">#N/A</definedName>
    <definedName name="_15A_62">#N/A</definedName>
    <definedName name="_15A_63">#N/A</definedName>
    <definedName name="_15A_64">#N/A</definedName>
    <definedName name="_15A_65">#N/A</definedName>
    <definedName name="_15A_66">#N/A</definedName>
    <definedName name="_15A_67">#N/A</definedName>
    <definedName name="_15A_68">#N/A</definedName>
    <definedName name="_15A_69">#N/A</definedName>
    <definedName name="_15A_7">#N/A</definedName>
    <definedName name="_15A_70">#N/A</definedName>
    <definedName name="_15A_71">#N/A</definedName>
    <definedName name="_15A_72">#N/A</definedName>
    <definedName name="_15A_73">#N/A</definedName>
    <definedName name="_15A_74">#N/A</definedName>
    <definedName name="_15A_75">#N/A</definedName>
    <definedName name="_15A_76">#N/A</definedName>
    <definedName name="_15A_77">#N/A</definedName>
    <definedName name="_15A_78">#N/A</definedName>
    <definedName name="_15A_79">#N/A</definedName>
    <definedName name="_15A_8">#N/A</definedName>
    <definedName name="_15A_80">#N/A</definedName>
    <definedName name="_15A_81">#N/A</definedName>
    <definedName name="_15A_82">#N/A</definedName>
    <definedName name="_15A_83">#N/A</definedName>
    <definedName name="_15A_84">#N/A</definedName>
    <definedName name="_15A_85">#N/A</definedName>
    <definedName name="_15A_86">#N/A</definedName>
    <definedName name="_15A_87">#N/A</definedName>
    <definedName name="_15A_88">#N/A</definedName>
    <definedName name="_15A_89">#N/A</definedName>
    <definedName name="_15A_9">#N/A</definedName>
    <definedName name="_15A_90">#N/A</definedName>
    <definedName name="_15B_1">#N/A</definedName>
    <definedName name="_15B_10">#N/A</definedName>
    <definedName name="_15B_11">#N/A</definedName>
    <definedName name="_15B_12">#N/A</definedName>
    <definedName name="_15B_13">#N/A</definedName>
    <definedName name="_15B_14">#N/A</definedName>
    <definedName name="_15B_15">#N/A</definedName>
    <definedName name="_15B_16">#N/A</definedName>
    <definedName name="_15B_17">#N/A</definedName>
    <definedName name="_15B_18">#N/A</definedName>
    <definedName name="_15B_19">#N/A</definedName>
    <definedName name="_15B_2">#N/A</definedName>
    <definedName name="_15B_20">#N/A</definedName>
    <definedName name="_15B_21">#N/A</definedName>
    <definedName name="_15B_22">#N/A</definedName>
    <definedName name="_15B_23">#N/A</definedName>
    <definedName name="_15B_24">#N/A</definedName>
    <definedName name="_15B_25">#N/A</definedName>
    <definedName name="_15B_26">#N/A</definedName>
    <definedName name="_15B_27">#N/A</definedName>
    <definedName name="_15B_28">#N/A</definedName>
    <definedName name="_15B_29">#N/A</definedName>
    <definedName name="_15B_3">#N/A</definedName>
    <definedName name="_15B_30">#N/A</definedName>
    <definedName name="_15B_31">#N/A</definedName>
    <definedName name="_15B_32">#N/A</definedName>
    <definedName name="_15B_33">#N/A</definedName>
    <definedName name="_15B_34">#N/A</definedName>
    <definedName name="_15B_35">#N/A</definedName>
    <definedName name="_15B_36">#N/A</definedName>
    <definedName name="_15B_37">#N/A</definedName>
    <definedName name="_15B_38">#N/A</definedName>
    <definedName name="_15B_39">#N/A</definedName>
    <definedName name="_15B_4">#N/A</definedName>
    <definedName name="_15B_40">#N/A</definedName>
    <definedName name="_15B_41">#N/A</definedName>
    <definedName name="_15B_42">#N/A</definedName>
    <definedName name="_15B_43">#N/A</definedName>
    <definedName name="_15B_44">#N/A</definedName>
    <definedName name="_15B_45">#N/A</definedName>
    <definedName name="_15B_46">#N/A</definedName>
    <definedName name="_15B_47">#N/A</definedName>
    <definedName name="_15B_48">#N/A</definedName>
    <definedName name="_15B_49">#N/A</definedName>
    <definedName name="_15B_5">#N/A</definedName>
    <definedName name="_15B_50">#N/A</definedName>
    <definedName name="_15B_51">#N/A</definedName>
    <definedName name="_15B_52">#N/A</definedName>
    <definedName name="_15B_53">#N/A</definedName>
    <definedName name="_15B_54">#N/A</definedName>
    <definedName name="_15B_55">#N/A</definedName>
    <definedName name="_15B_56">#N/A</definedName>
    <definedName name="_15B_57">#N/A</definedName>
    <definedName name="_15B_58">#N/A</definedName>
    <definedName name="_15B_59">#N/A</definedName>
    <definedName name="_15B_6">#N/A</definedName>
    <definedName name="_15B_60">#N/A</definedName>
    <definedName name="_15B_61">#N/A</definedName>
    <definedName name="_15B_62">#N/A</definedName>
    <definedName name="_15B_63">#N/A</definedName>
    <definedName name="_15B_64">#N/A</definedName>
    <definedName name="_15B_65">#N/A</definedName>
    <definedName name="_15B_66">#N/A</definedName>
    <definedName name="_15B_67">#N/A</definedName>
    <definedName name="_15B_68">#N/A</definedName>
    <definedName name="_15B_69">#N/A</definedName>
    <definedName name="_15B_7">#N/A</definedName>
    <definedName name="_15B_70">#N/A</definedName>
    <definedName name="_15B_71">#N/A</definedName>
    <definedName name="_15B_72">#N/A</definedName>
    <definedName name="_15B_73">#N/A</definedName>
    <definedName name="_15B_74">#N/A</definedName>
    <definedName name="_15B_75">#N/A</definedName>
    <definedName name="_15B_76">#N/A</definedName>
    <definedName name="_15B_77">#N/A</definedName>
    <definedName name="_15B_78">#N/A</definedName>
    <definedName name="_15B_79">#N/A</definedName>
    <definedName name="_15B_8">#N/A</definedName>
    <definedName name="_15B_80">#N/A</definedName>
    <definedName name="_15B_81">#N/A</definedName>
    <definedName name="_15B_82">#N/A</definedName>
    <definedName name="_15B_83">#N/A</definedName>
    <definedName name="_15B_84">#N/A</definedName>
    <definedName name="_15B_85">#N/A</definedName>
    <definedName name="_15B_86">#N/A</definedName>
    <definedName name="_15B_87">#N/A</definedName>
    <definedName name="_15B_88">#N/A</definedName>
    <definedName name="_15B_89">#N/A</definedName>
    <definedName name="_15B_9">#N/A</definedName>
    <definedName name="_15B_90">#N/A</definedName>
    <definedName name="_15C_1">#N/A</definedName>
    <definedName name="_15C_10">#N/A</definedName>
    <definedName name="_15C_11">#N/A</definedName>
    <definedName name="_15C_12">#N/A</definedName>
    <definedName name="_15C_13">#N/A</definedName>
    <definedName name="_15C_14">#N/A</definedName>
    <definedName name="_15C_15">#N/A</definedName>
    <definedName name="_15C_16">#N/A</definedName>
    <definedName name="_15C_17">#N/A</definedName>
    <definedName name="_15C_18">#N/A</definedName>
    <definedName name="_15C_19">#N/A</definedName>
    <definedName name="_15C_2">#N/A</definedName>
    <definedName name="_15C_20">#N/A</definedName>
    <definedName name="_15C_21">#N/A</definedName>
    <definedName name="_15C_22">#N/A</definedName>
    <definedName name="_15C_23">#N/A</definedName>
    <definedName name="_15C_24">#N/A</definedName>
    <definedName name="_15C_25">#N/A</definedName>
    <definedName name="_15C_26">#N/A</definedName>
    <definedName name="_15C_27">#N/A</definedName>
    <definedName name="_15C_28">#N/A</definedName>
    <definedName name="_15C_29">#N/A</definedName>
    <definedName name="_15C_3">#N/A</definedName>
    <definedName name="_15C_30">#N/A</definedName>
    <definedName name="_15C_31">#N/A</definedName>
    <definedName name="_15C_32">#N/A</definedName>
    <definedName name="_15C_33">#N/A</definedName>
    <definedName name="_15C_34">#N/A</definedName>
    <definedName name="_15C_35">#N/A</definedName>
    <definedName name="_15C_36">#N/A</definedName>
    <definedName name="_15C_37">#N/A</definedName>
    <definedName name="_15C_38">#N/A</definedName>
    <definedName name="_15C_39">#N/A</definedName>
    <definedName name="_15C_4">#N/A</definedName>
    <definedName name="_15C_40">#N/A</definedName>
    <definedName name="_15C_41">#N/A</definedName>
    <definedName name="_15C_42">#N/A</definedName>
    <definedName name="_15C_43">#N/A</definedName>
    <definedName name="_15C_44">#N/A</definedName>
    <definedName name="_15C_45">#N/A</definedName>
    <definedName name="_15C_46">#N/A</definedName>
    <definedName name="_15C_47">#N/A</definedName>
    <definedName name="_15C_48">#N/A</definedName>
    <definedName name="_15C_49">#N/A</definedName>
    <definedName name="_15C_5">#N/A</definedName>
    <definedName name="_15C_50">#N/A</definedName>
    <definedName name="_15C_51">#N/A</definedName>
    <definedName name="_15C_52">#N/A</definedName>
    <definedName name="_15C_53">#N/A</definedName>
    <definedName name="_15C_54">#N/A</definedName>
    <definedName name="_15C_55">#N/A</definedName>
    <definedName name="_15C_56">#N/A</definedName>
    <definedName name="_15C_57">#N/A</definedName>
    <definedName name="_15C_58">#N/A</definedName>
    <definedName name="_15C_59">#N/A</definedName>
    <definedName name="_15C_6">#N/A</definedName>
    <definedName name="_15C_60">#N/A</definedName>
    <definedName name="_15C_61">#N/A</definedName>
    <definedName name="_15C_62">#N/A</definedName>
    <definedName name="_15C_63">#N/A</definedName>
    <definedName name="_15C_64">#N/A</definedName>
    <definedName name="_15C_65">#N/A</definedName>
    <definedName name="_15C_66">#N/A</definedName>
    <definedName name="_15C_67">#N/A</definedName>
    <definedName name="_15C_68">#N/A</definedName>
    <definedName name="_15C_69">#N/A</definedName>
    <definedName name="_15C_7">#N/A</definedName>
    <definedName name="_15C_70">#N/A</definedName>
    <definedName name="_15C_71">#N/A</definedName>
    <definedName name="_15C_72">#N/A</definedName>
    <definedName name="_15C_73">#N/A</definedName>
    <definedName name="_15C_74">#N/A</definedName>
    <definedName name="_15C_75">#N/A</definedName>
    <definedName name="_15C_76">#N/A</definedName>
    <definedName name="_15C_77">#N/A</definedName>
    <definedName name="_15C_78">#N/A</definedName>
    <definedName name="_15C_79">#N/A</definedName>
    <definedName name="_15C_8">#N/A</definedName>
    <definedName name="_15C_80">#N/A</definedName>
    <definedName name="_15C_81">#N/A</definedName>
    <definedName name="_15C_82">#N/A</definedName>
    <definedName name="_15C_83">#N/A</definedName>
    <definedName name="_15C_84">#N/A</definedName>
    <definedName name="_15C_85">#N/A</definedName>
    <definedName name="_15C_86">#N/A</definedName>
    <definedName name="_15C_87">#N/A</definedName>
    <definedName name="_15C_88">#N/A</definedName>
    <definedName name="_15C_89">#N/A</definedName>
    <definedName name="_15C_9">#N/A</definedName>
    <definedName name="_15C_90">#N/A</definedName>
    <definedName name="_16">#N/A</definedName>
    <definedName name="_17">#N/A</definedName>
    <definedName name="_17A_1">#N/A</definedName>
    <definedName name="_17A_10">#N/A</definedName>
    <definedName name="_17A_11">#N/A</definedName>
    <definedName name="_17A_12">#N/A</definedName>
    <definedName name="_17A_13">#N/A</definedName>
    <definedName name="_17A_14">#N/A</definedName>
    <definedName name="_17A_15">#N/A</definedName>
    <definedName name="_17A_2">#N/A</definedName>
    <definedName name="_17A_3">#N/A</definedName>
    <definedName name="_17A_4">#N/A</definedName>
    <definedName name="_17A_5">#N/A</definedName>
    <definedName name="_17A_6">#N/A</definedName>
    <definedName name="_17A_7">#N/A</definedName>
    <definedName name="_17A_8">#N/A</definedName>
    <definedName name="_17A_9">#N/A</definedName>
    <definedName name="_17B_1">#N/A</definedName>
    <definedName name="_17B_10">#N/A</definedName>
    <definedName name="_17B_11">#N/A</definedName>
    <definedName name="_17B_12">#N/A</definedName>
    <definedName name="_17B_13">#N/A</definedName>
    <definedName name="_17B_14">#N/A</definedName>
    <definedName name="_17B_15">#N/A</definedName>
    <definedName name="_17B_2">#N/A</definedName>
    <definedName name="_17B_3">#N/A</definedName>
    <definedName name="_17B_4">#N/A</definedName>
    <definedName name="_17B_5">#N/A</definedName>
    <definedName name="_17B_6">#N/A</definedName>
    <definedName name="_17B_7">#N/A</definedName>
    <definedName name="_17B_8">#N/A</definedName>
    <definedName name="_17B_9">#N/A</definedName>
    <definedName name="_17C_1">#N/A</definedName>
    <definedName name="_17C_10">#N/A</definedName>
    <definedName name="_17C_11">#N/A</definedName>
    <definedName name="_17C_12">#N/A</definedName>
    <definedName name="_17C_13">#N/A</definedName>
    <definedName name="_17C_14">#N/A</definedName>
    <definedName name="_17C_15">#N/A</definedName>
    <definedName name="_17C_2">#N/A</definedName>
    <definedName name="_17C_3">#N/A</definedName>
    <definedName name="_17C_4">#N/A</definedName>
    <definedName name="_17C_5">#N/A</definedName>
    <definedName name="_17C_6">#N/A</definedName>
    <definedName name="_17C_7">#N/A</definedName>
    <definedName name="_17C_8">#N/A</definedName>
    <definedName name="_17C_9">#N/A</definedName>
    <definedName name="_18">#N/A</definedName>
    <definedName name="_18A_1">#N/A</definedName>
    <definedName name="_18A_10">#N/A</definedName>
    <definedName name="_18A_11">#N/A</definedName>
    <definedName name="_18A_12">#N/A</definedName>
    <definedName name="_18A_13">#N/A</definedName>
    <definedName name="_18A_14">#N/A</definedName>
    <definedName name="_18A_15">#N/A</definedName>
    <definedName name="_18A_2">#N/A</definedName>
    <definedName name="_18A_3">#N/A</definedName>
    <definedName name="_18A_4">#N/A</definedName>
    <definedName name="_18A_5">#N/A</definedName>
    <definedName name="_18A_6">#N/A</definedName>
    <definedName name="_18A_7">#N/A</definedName>
    <definedName name="_18A_8">#N/A</definedName>
    <definedName name="_18A_9">#N/A</definedName>
    <definedName name="_18B_1">#N/A</definedName>
    <definedName name="_18B_10">#N/A</definedName>
    <definedName name="_18B_11">#N/A</definedName>
    <definedName name="_18B_12">#N/A</definedName>
    <definedName name="_18B_13">#N/A</definedName>
    <definedName name="_18B_14">#N/A</definedName>
    <definedName name="_18B_15">#N/A</definedName>
    <definedName name="_18B_2">#N/A</definedName>
    <definedName name="_18B_3">#N/A</definedName>
    <definedName name="_18B_4">#N/A</definedName>
    <definedName name="_18B_5">#N/A</definedName>
    <definedName name="_18B_6">#N/A</definedName>
    <definedName name="_18B_7">#N/A</definedName>
    <definedName name="_18B_8">#N/A</definedName>
    <definedName name="_18B_9">#N/A</definedName>
    <definedName name="_18C_1">#N/A</definedName>
    <definedName name="_18C_10">#N/A</definedName>
    <definedName name="_18C_11">#N/A</definedName>
    <definedName name="_18C_12">#N/A</definedName>
    <definedName name="_18C_13">#N/A</definedName>
    <definedName name="_18C_14">#N/A</definedName>
    <definedName name="_18C_15">#N/A</definedName>
    <definedName name="_18C_2">#N/A</definedName>
    <definedName name="_18C_3">#N/A</definedName>
    <definedName name="_18C_4">#N/A</definedName>
    <definedName name="_18C_5">#N/A</definedName>
    <definedName name="_18C_6">#N/A</definedName>
    <definedName name="_18C_7">#N/A</definedName>
    <definedName name="_18C_8">#N/A</definedName>
    <definedName name="_18C_9">#N/A</definedName>
    <definedName name="_19">#N/A</definedName>
    <definedName name="_1차_94년">#N/A</definedName>
    <definedName name="_20">#N/A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7">#N/A</definedName>
    <definedName name="_28">#N/A</definedName>
    <definedName name="_29">#N/A</definedName>
    <definedName name="_2차결제일">#N/A</definedName>
    <definedName name="_3" localSheetId="0">#REF!</definedName>
    <definedName name="_3">#REF!</definedName>
    <definedName name="_30">#N/A</definedName>
    <definedName name="_31">#N/A</definedName>
    <definedName name="_32">#N/A</definedName>
    <definedName name="_33">#N/A</definedName>
    <definedName name="_34">#N/A</definedName>
    <definedName name="_35">#N/A</definedName>
    <definedName name="_36">#N/A</definedName>
    <definedName name="_37">#N/A</definedName>
    <definedName name="_38">#N/A</definedName>
    <definedName name="_39">#N/A</definedName>
    <definedName name="_4" localSheetId="0">#REF!</definedName>
    <definedName name="_4">#REF!</definedName>
    <definedName name="_40">#N/A</definedName>
    <definedName name="_41">#N/A</definedName>
    <definedName name="_42">#N/A</definedName>
    <definedName name="_43">#N/A</definedName>
    <definedName name="_44">#N/A</definedName>
    <definedName name="_45">#N/A</definedName>
    <definedName name="_46">#N/A</definedName>
    <definedName name="_47">#N/A</definedName>
    <definedName name="_48">#N/A</definedName>
    <definedName name="_49">#N/A</definedName>
    <definedName name="_50">#N/A</definedName>
    <definedName name="_51">#N/A</definedName>
    <definedName name="_52">#N/A</definedName>
    <definedName name="_53">#N/A</definedName>
    <definedName name="_54">#N/A</definedName>
    <definedName name="_55">#N/A</definedName>
    <definedName name="_56">#N/A</definedName>
    <definedName name="_57">#N/A</definedName>
    <definedName name="_58">#N/A</definedName>
    <definedName name="_59">#N/A</definedName>
    <definedName name="_6" localSheetId="0">#REF!</definedName>
    <definedName name="_6">#REF!</definedName>
    <definedName name="_60">#N/A</definedName>
    <definedName name="_61">#N/A</definedName>
    <definedName name="_62">#N/A</definedName>
    <definedName name="_63">#N/A</definedName>
    <definedName name="_64">#N/A</definedName>
    <definedName name="_65">#N/A</definedName>
    <definedName name="_66">#N/A</definedName>
    <definedName name="_67">#N/A</definedName>
    <definedName name="_68">#N/A</definedName>
    <definedName name="_69">#N/A</definedName>
    <definedName name="_7">#N/A</definedName>
    <definedName name="_70">#N/A</definedName>
    <definedName name="_71">#N/A</definedName>
    <definedName name="_72">#N/A</definedName>
    <definedName name="_73">#N/A</definedName>
    <definedName name="_74">#N/A</definedName>
    <definedName name="_75">#N/A</definedName>
    <definedName name="_76">#N/A</definedName>
    <definedName name="_77">#N/A</definedName>
    <definedName name="_78">#N/A</definedName>
    <definedName name="_79">#N/A</definedName>
    <definedName name="_8">#N/A</definedName>
    <definedName name="_80">#N/A</definedName>
    <definedName name="_81">#N/A</definedName>
    <definedName name="_82">#N/A</definedName>
    <definedName name="_83">#N/A</definedName>
    <definedName name="_84">#N/A</definedName>
    <definedName name="_85">#N/A</definedName>
    <definedName name="_86">#N/A</definedName>
    <definedName name="_87">#N/A</definedName>
    <definedName name="_88">#N/A</definedName>
    <definedName name="_89">#N/A</definedName>
    <definedName name="_9">#N/A</definedName>
    <definedName name="_90">#N/A</definedName>
    <definedName name="_91">#N/A</definedName>
    <definedName name="_92">#N/A</definedName>
    <definedName name="_93">#N/A</definedName>
    <definedName name="_94">#N/A</definedName>
    <definedName name="_95">#N/A</definedName>
    <definedName name="_96">#N/A</definedName>
    <definedName name="_97">#N/A</definedName>
    <definedName name="_98">#N/A</definedName>
    <definedName name="_99">#N/A</definedName>
    <definedName name="_A01" localSheetId="0">#REF!</definedName>
    <definedName name="_A01">#REF!</definedName>
    <definedName name="_A02" localSheetId="0">#REF!</definedName>
    <definedName name="_A02">#REF!</definedName>
    <definedName name="_A03" localSheetId="0">#REF!</definedName>
    <definedName name="_A03">#REF!</definedName>
    <definedName name="_A04" localSheetId="0">#REF!</definedName>
    <definedName name="_A04">#REF!</definedName>
    <definedName name="_A05" localSheetId="0">#REF!</definedName>
    <definedName name="_A05">#REF!</definedName>
    <definedName name="_A1" localSheetId="0">#REF!</definedName>
    <definedName name="_A1">#REF!</definedName>
    <definedName name="_A100000" localSheetId="0">#REF!</definedName>
    <definedName name="_A100000">#REF!</definedName>
    <definedName name="_A150000" localSheetId="0">#REF!</definedName>
    <definedName name="_A150000">#REF!</definedName>
    <definedName name="_A183154" localSheetId="0">#REF!</definedName>
    <definedName name="_A183154">#REF!</definedName>
    <definedName name="_A2" localSheetId="0">#REF!</definedName>
    <definedName name="_A2">#REF!</definedName>
    <definedName name="_a3" localSheetId="0">#REF!</definedName>
    <definedName name="_a3">#REF!</definedName>
    <definedName name="_A66000" localSheetId="0">#REF!</definedName>
    <definedName name="_A66000">#REF!</definedName>
    <definedName name="_A67000" localSheetId="0">#REF!</definedName>
    <definedName name="_A67000">#REF!</definedName>
    <definedName name="_A68000" localSheetId="0">#REF!</definedName>
    <definedName name="_A68000">#REF!</definedName>
    <definedName name="_A70000" localSheetId="0">#REF!</definedName>
    <definedName name="_A70000">#REF!</definedName>
    <definedName name="_A80000" localSheetId="0">#REF!</definedName>
    <definedName name="_A80000">#REF!</definedName>
    <definedName name="_AA1" localSheetId="0">#REF!</definedName>
    <definedName name="_AA1">#REF!</definedName>
    <definedName name="_B02" localSheetId="0">#REF!</definedName>
    <definedName name="_B02">#REF!</definedName>
    <definedName name="_b03" localSheetId="0">#REF!</definedName>
    <definedName name="_b03">#REF!</definedName>
    <definedName name="_b05" localSheetId="0">#REF!</definedName>
    <definedName name="_b05">#REF!</definedName>
    <definedName name="_b06" localSheetId="0">#REF!</definedName>
    <definedName name="_b06">#REF!</definedName>
    <definedName name="_b07" localSheetId="0">#REF!</definedName>
    <definedName name="_b07">#REF!</definedName>
    <definedName name="_b08" localSheetId="0">#REF!</definedName>
    <definedName name="_b08">#REF!</definedName>
    <definedName name="_B10" localSheetId="0">#REF!</definedName>
    <definedName name="_B10">#REF!</definedName>
    <definedName name="_B11" localSheetId="0">#REF!</definedName>
    <definedName name="_B11">#REF!</definedName>
    <definedName name="_b12" localSheetId="0">#REF!</definedName>
    <definedName name="_b12">#REF!</definedName>
    <definedName name="_b13" localSheetId="0">#REF!</definedName>
    <definedName name="_b13">#REF!</definedName>
    <definedName name="_B14" localSheetId="0">#REF!</definedName>
    <definedName name="_B14">#REF!</definedName>
    <definedName name="_b15" localSheetId="0">#REF!</definedName>
    <definedName name="_b15">#REF!</definedName>
    <definedName name="_b17" localSheetId="0">#REF!</definedName>
    <definedName name="_b17">#REF!</definedName>
    <definedName name="_b18" localSheetId="0">#REF!</definedName>
    <definedName name="_b18">#REF!</definedName>
    <definedName name="_b19" localSheetId="0">#REF!</definedName>
    <definedName name="_b19">#REF!</definedName>
    <definedName name="_B20" localSheetId="0">#REF!</definedName>
    <definedName name="_B20">#REF!</definedName>
    <definedName name="_B20996" localSheetId="0">#REF!</definedName>
    <definedName name="_B20996">#REF!</definedName>
    <definedName name="_B21" localSheetId="0">#REF!</definedName>
    <definedName name="_B21">#REF!</definedName>
    <definedName name="_B23" localSheetId="0">#REF!</definedName>
    <definedName name="_B23">#REF!</definedName>
    <definedName name="_B24" localSheetId="0">#REF!</definedName>
    <definedName name="_B24">#REF!</definedName>
    <definedName name="_B25" localSheetId="0">#REF!</definedName>
    <definedName name="_B25">#REF!</definedName>
    <definedName name="_B37" localSheetId="0">#REF!</definedName>
    <definedName name="_B37">#REF!</definedName>
    <definedName name="_B38" localSheetId="0">#REF!</definedName>
    <definedName name="_B38">#REF!</definedName>
    <definedName name="_C01" localSheetId="0">#REF!</definedName>
    <definedName name="_C01">#REF!</definedName>
    <definedName name="_c02" localSheetId="0">#REF!</definedName>
    <definedName name="_c02">#REF!</definedName>
    <definedName name="_C100000" localSheetId="0">#REF!</definedName>
    <definedName name="_C100000">#REF!</definedName>
    <definedName name="_D01" localSheetId="0">#REF!</definedName>
    <definedName name="_D01">#REF!</definedName>
    <definedName name="_D02" localSheetId="0">#REF!</definedName>
    <definedName name="_D02">#REF!</definedName>
    <definedName name="_DAN1" localSheetId="0">#REF!</definedName>
    <definedName name="_DAN1">#REF!</definedName>
    <definedName name="_DAN10" localSheetId="0">#REF!</definedName>
    <definedName name="_DAN10">#REF!</definedName>
    <definedName name="_DAN100" localSheetId="0">#REF!</definedName>
    <definedName name="_DAN100">#REF!</definedName>
    <definedName name="_DAN101" localSheetId="0">#REF!</definedName>
    <definedName name="_DAN101">#REF!</definedName>
    <definedName name="_DAN102" localSheetId="0">#REF!</definedName>
    <definedName name="_DAN102">#REF!</definedName>
    <definedName name="_DAN103" localSheetId="0">#REF!</definedName>
    <definedName name="_DAN103">#REF!</definedName>
    <definedName name="_DAN104" localSheetId="0">#REF!</definedName>
    <definedName name="_DAN104">#REF!</definedName>
    <definedName name="_DAN105" localSheetId="0">#REF!</definedName>
    <definedName name="_DAN105">#REF!</definedName>
    <definedName name="_DAN106" localSheetId="0">#REF!</definedName>
    <definedName name="_DAN106">#REF!</definedName>
    <definedName name="_DAN107" localSheetId="0">#REF!</definedName>
    <definedName name="_DAN107">#REF!</definedName>
    <definedName name="_DAN108" localSheetId="0">#REF!</definedName>
    <definedName name="_DAN108">#REF!</definedName>
    <definedName name="_DAN109" localSheetId="0">#REF!</definedName>
    <definedName name="_DAN109">#REF!</definedName>
    <definedName name="_DAN11" localSheetId="0">#REF!</definedName>
    <definedName name="_DAN11">#REF!</definedName>
    <definedName name="_DAN110" localSheetId="0">#REF!</definedName>
    <definedName name="_DAN110">#REF!</definedName>
    <definedName name="_DAN111" localSheetId="0">#REF!</definedName>
    <definedName name="_DAN111">#REF!</definedName>
    <definedName name="_DAN112" localSheetId="0">#REF!</definedName>
    <definedName name="_DAN112">#REF!</definedName>
    <definedName name="_DAN113" localSheetId="0">#REF!</definedName>
    <definedName name="_DAN113">#REF!</definedName>
    <definedName name="_DAN114" localSheetId="0">#REF!</definedName>
    <definedName name="_DAN114">#REF!</definedName>
    <definedName name="_DAN115" localSheetId="0">#REF!</definedName>
    <definedName name="_DAN115">#REF!</definedName>
    <definedName name="_DAN116" localSheetId="0">#REF!</definedName>
    <definedName name="_DAN116">#REF!</definedName>
    <definedName name="_DAN117" localSheetId="0">#REF!</definedName>
    <definedName name="_DAN117">#REF!</definedName>
    <definedName name="_DAN118" localSheetId="0">#REF!</definedName>
    <definedName name="_DAN118">#REF!</definedName>
    <definedName name="_DAN119" localSheetId="0">#REF!</definedName>
    <definedName name="_DAN119">#REF!</definedName>
    <definedName name="_DAN12" localSheetId="0">#REF!</definedName>
    <definedName name="_DAN12">#REF!</definedName>
    <definedName name="_DAN120" localSheetId="0">#REF!</definedName>
    <definedName name="_DAN120">#REF!</definedName>
    <definedName name="_DAN121" localSheetId="0">#REF!</definedName>
    <definedName name="_DAN121">#REF!</definedName>
    <definedName name="_DAN122" localSheetId="0">#REF!</definedName>
    <definedName name="_DAN122">#REF!</definedName>
    <definedName name="_DAN123" localSheetId="0">#REF!</definedName>
    <definedName name="_DAN123">#REF!</definedName>
    <definedName name="_DAN124" localSheetId="0">#REF!</definedName>
    <definedName name="_DAN124">#REF!</definedName>
    <definedName name="_DAN125" localSheetId="0">#REF!</definedName>
    <definedName name="_DAN125">#REF!</definedName>
    <definedName name="_DAN126" localSheetId="0">#REF!</definedName>
    <definedName name="_DAN126">#REF!</definedName>
    <definedName name="_DAN127" localSheetId="0">#REF!</definedName>
    <definedName name="_DAN127">#REF!</definedName>
    <definedName name="_DAN128" localSheetId="0">#REF!</definedName>
    <definedName name="_DAN128">#REF!</definedName>
    <definedName name="_DAN129" localSheetId="0">#REF!</definedName>
    <definedName name="_DAN129">#REF!</definedName>
    <definedName name="_DAN13" localSheetId="0">#REF!</definedName>
    <definedName name="_DAN13">#REF!</definedName>
    <definedName name="_DAN130" localSheetId="0">#REF!</definedName>
    <definedName name="_DAN130">#REF!</definedName>
    <definedName name="_DAN131" localSheetId="0">#REF!</definedName>
    <definedName name="_DAN131">#REF!</definedName>
    <definedName name="_DAN132" localSheetId="0">#REF!</definedName>
    <definedName name="_DAN132">#REF!</definedName>
    <definedName name="_DAN133" localSheetId="0">#REF!</definedName>
    <definedName name="_DAN133">#REF!</definedName>
    <definedName name="_DAN134" localSheetId="0">#REF!</definedName>
    <definedName name="_DAN134">#REF!</definedName>
    <definedName name="_DAN135" localSheetId="0">#REF!</definedName>
    <definedName name="_DAN135">#REF!</definedName>
    <definedName name="_DAN136" localSheetId="0">#REF!</definedName>
    <definedName name="_DAN136">#REF!</definedName>
    <definedName name="_DAN137" localSheetId="0">#REF!</definedName>
    <definedName name="_DAN137">#REF!</definedName>
    <definedName name="_DAN138" localSheetId="0">#REF!</definedName>
    <definedName name="_DAN138">#REF!</definedName>
    <definedName name="_DAN139" localSheetId="0">#REF!</definedName>
    <definedName name="_DAN139">#REF!</definedName>
    <definedName name="_DAN14" localSheetId="0">#REF!</definedName>
    <definedName name="_DAN14">#REF!</definedName>
    <definedName name="_DAN140" localSheetId="0">#REF!</definedName>
    <definedName name="_DAN140">#REF!</definedName>
    <definedName name="_DAN141" localSheetId="0">#REF!</definedName>
    <definedName name="_DAN141">#REF!</definedName>
    <definedName name="_DAN142" localSheetId="0">#REF!</definedName>
    <definedName name="_DAN142">#REF!</definedName>
    <definedName name="_DAN143" localSheetId="0">#REF!</definedName>
    <definedName name="_DAN143">#REF!</definedName>
    <definedName name="_DAN144" localSheetId="0">#REF!</definedName>
    <definedName name="_DAN144">#REF!</definedName>
    <definedName name="_DAN145" localSheetId="0">#REF!</definedName>
    <definedName name="_DAN145">#REF!</definedName>
    <definedName name="_DAN146" localSheetId="0">#REF!</definedName>
    <definedName name="_DAN146">#REF!</definedName>
    <definedName name="_DAN147" localSheetId="0">#REF!</definedName>
    <definedName name="_DAN147">#REF!</definedName>
    <definedName name="_DAN148" localSheetId="0">#REF!</definedName>
    <definedName name="_DAN148">#REF!</definedName>
    <definedName name="_DAN149" localSheetId="0">#REF!</definedName>
    <definedName name="_DAN149">#REF!</definedName>
    <definedName name="_DAN15" localSheetId="0">#REF!</definedName>
    <definedName name="_DAN15">#REF!</definedName>
    <definedName name="_DAN150" localSheetId="0">#REF!</definedName>
    <definedName name="_DAN150">#REF!</definedName>
    <definedName name="_DAN151" localSheetId="0">#REF!</definedName>
    <definedName name="_DAN151">#REF!</definedName>
    <definedName name="_DAN152" localSheetId="0">#REF!</definedName>
    <definedName name="_DAN152">#REF!</definedName>
    <definedName name="_DAN153" localSheetId="0">#REF!</definedName>
    <definedName name="_DAN153">#REF!</definedName>
    <definedName name="_DAN16" localSheetId="0">#REF!</definedName>
    <definedName name="_DAN16">#REF!</definedName>
    <definedName name="_DAN17" localSheetId="0">#REF!</definedName>
    <definedName name="_DAN17">#REF!</definedName>
    <definedName name="_DAN18" localSheetId="0">#REF!</definedName>
    <definedName name="_DAN18">#REF!</definedName>
    <definedName name="_DAN19" localSheetId="0">#REF!</definedName>
    <definedName name="_DAN19">#REF!</definedName>
    <definedName name="_DAN2" localSheetId="0">#REF!</definedName>
    <definedName name="_DAN2">#REF!</definedName>
    <definedName name="_DAN20" localSheetId="0">#REF!</definedName>
    <definedName name="_DAN20">#REF!</definedName>
    <definedName name="_DAN21" localSheetId="0">#REF!</definedName>
    <definedName name="_DAN21">#REF!</definedName>
    <definedName name="_DAN22" localSheetId="0">#REF!</definedName>
    <definedName name="_DAN22">#REF!</definedName>
    <definedName name="_DAN23" localSheetId="0">#REF!</definedName>
    <definedName name="_DAN23">#REF!</definedName>
    <definedName name="_DAN24" localSheetId="0">#REF!</definedName>
    <definedName name="_DAN24">#REF!</definedName>
    <definedName name="_DAN25" localSheetId="0">#REF!</definedName>
    <definedName name="_DAN25">#REF!</definedName>
    <definedName name="_DAN26" localSheetId="0">#REF!</definedName>
    <definedName name="_DAN26">#REF!</definedName>
    <definedName name="_DAN27" localSheetId="0">#REF!</definedName>
    <definedName name="_DAN27">#REF!</definedName>
    <definedName name="_DAN28" localSheetId="0">#REF!</definedName>
    <definedName name="_DAN28">#REF!</definedName>
    <definedName name="_DAN29" localSheetId="0">#REF!</definedName>
    <definedName name="_DAN29">#REF!</definedName>
    <definedName name="_DAN3" localSheetId="0">#REF!</definedName>
    <definedName name="_DAN3">#REF!</definedName>
    <definedName name="_DAN30" localSheetId="0">#REF!</definedName>
    <definedName name="_DAN30">#REF!</definedName>
    <definedName name="_DAN31" localSheetId="0">#REF!</definedName>
    <definedName name="_DAN31">#REF!</definedName>
    <definedName name="_DAN32" localSheetId="0">#REF!</definedName>
    <definedName name="_DAN32">#REF!</definedName>
    <definedName name="_DAN33" localSheetId="0">#REF!</definedName>
    <definedName name="_DAN33">#REF!</definedName>
    <definedName name="_DAN34" localSheetId="0">#REF!</definedName>
    <definedName name="_DAN34">#REF!</definedName>
    <definedName name="_DAN35" localSheetId="0">#REF!</definedName>
    <definedName name="_DAN35">#REF!</definedName>
    <definedName name="_DAN36" localSheetId="0">#REF!</definedName>
    <definedName name="_DAN36">#REF!</definedName>
    <definedName name="_DAN37" localSheetId="0">#REF!</definedName>
    <definedName name="_DAN37">#REF!</definedName>
    <definedName name="_DAN38" localSheetId="0">#REF!</definedName>
    <definedName name="_DAN38">#REF!</definedName>
    <definedName name="_DAN39" localSheetId="0">#REF!</definedName>
    <definedName name="_DAN39">#REF!</definedName>
    <definedName name="_DAN4" localSheetId="0">#REF!</definedName>
    <definedName name="_DAN4">#REF!</definedName>
    <definedName name="_DAN40" localSheetId="0">#REF!</definedName>
    <definedName name="_DAN40">#REF!</definedName>
    <definedName name="_DAN41" localSheetId="0">#REF!</definedName>
    <definedName name="_DAN41">#REF!</definedName>
    <definedName name="_DAN42" localSheetId="0">#REF!</definedName>
    <definedName name="_DAN42">#REF!</definedName>
    <definedName name="_DAN43" localSheetId="0">#REF!</definedName>
    <definedName name="_DAN43">#REF!</definedName>
    <definedName name="_DAN44" localSheetId="0">#REF!</definedName>
    <definedName name="_DAN44">#REF!</definedName>
    <definedName name="_DAN45" localSheetId="0">#REF!</definedName>
    <definedName name="_DAN45">#REF!</definedName>
    <definedName name="_DAN46" localSheetId="0">#REF!</definedName>
    <definedName name="_DAN46">#REF!</definedName>
    <definedName name="_DAN47" localSheetId="0">#REF!</definedName>
    <definedName name="_DAN47">#REF!</definedName>
    <definedName name="_DAN48" localSheetId="0">#REF!</definedName>
    <definedName name="_DAN48">#REF!</definedName>
    <definedName name="_DAN49" localSheetId="0">#REF!</definedName>
    <definedName name="_DAN49">#REF!</definedName>
    <definedName name="_DAN5" localSheetId="0">#REF!</definedName>
    <definedName name="_DAN5">#REF!</definedName>
    <definedName name="_DAN50" localSheetId="0">#REF!</definedName>
    <definedName name="_DAN50">#REF!</definedName>
    <definedName name="_DAN51" localSheetId="0">#REF!</definedName>
    <definedName name="_DAN51">#REF!</definedName>
    <definedName name="_DAN52" localSheetId="0">#REF!</definedName>
    <definedName name="_DAN52">#REF!</definedName>
    <definedName name="_DAN53" localSheetId="0">#REF!</definedName>
    <definedName name="_DAN53">#REF!</definedName>
    <definedName name="_DAN54" localSheetId="0">#REF!</definedName>
    <definedName name="_DAN54">#REF!</definedName>
    <definedName name="_DAN55" localSheetId="0">#REF!</definedName>
    <definedName name="_DAN55">#REF!</definedName>
    <definedName name="_DAN56" localSheetId="0">#REF!</definedName>
    <definedName name="_DAN56">#REF!</definedName>
    <definedName name="_DAN57" localSheetId="0">#REF!</definedName>
    <definedName name="_DAN57">#REF!</definedName>
    <definedName name="_DAN58" localSheetId="0">#REF!</definedName>
    <definedName name="_DAN58">#REF!</definedName>
    <definedName name="_DAN59" localSheetId="0">#REF!</definedName>
    <definedName name="_DAN59">#REF!</definedName>
    <definedName name="_DAN6" localSheetId="0">#REF!</definedName>
    <definedName name="_DAN6">#REF!</definedName>
    <definedName name="_DAN60" localSheetId="0">#REF!</definedName>
    <definedName name="_DAN60">#REF!</definedName>
    <definedName name="_DAN61" localSheetId="0">#REF!</definedName>
    <definedName name="_DAN61">#REF!</definedName>
    <definedName name="_DAN62" localSheetId="0">#REF!</definedName>
    <definedName name="_DAN62">#REF!</definedName>
    <definedName name="_DAN63" localSheetId="0">#REF!</definedName>
    <definedName name="_DAN63">#REF!</definedName>
    <definedName name="_DAN64" localSheetId="0">#REF!</definedName>
    <definedName name="_DAN64">#REF!</definedName>
    <definedName name="_DAN65" localSheetId="0">#REF!</definedName>
    <definedName name="_DAN65">#REF!</definedName>
    <definedName name="_DAN66" localSheetId="0">#REF!</definedName>
    <definedName name="_DAN66">#REF!</definedName>
    <definedName name="_DAN67" localSheetId="0">#REF!</definedName>
    <definedName name="_DAN67">#REF!</definedName>
    <definedName name="_DAN68" localSheetId="0">#REF!</definedName>
    <definedName name="_DAN68">#REF!</definedName>
    <definedName name="_DAN69" localSheetId="0">#REF!</definedName>
    <definedName name="_DAN69">#REF!</definedName>
    <definedName name="_DAN7" localSheetId="0">#REF!</definedName>
    <definedName name="_DAN7">#REF!</definedName>
    <definedName name="_DAN70" localSheetId="0">#REF!</definedName>
    <definedName name="_DAN70">#REF!</definedName>
    <definedName name="_DAN71" localSheetId="0">#REF!</definedName>
    <definedName name="_DAN71">#REF!</definedName>
    <definedName name="_DAN72" localSheetId="0">#REF!</definedName>
    <definedName name="_DAN72">#REF!</definedName>
    <definedName name="_DAN73" localSheetId="0">#REF!</definedName>
    <definedName name="_DAN73">#REF!</definedName>
    <definedName name="_DAN74" localSheetId="0">#REF!</definedName>
    <definedName name="_DAN74">#REF!</definedName>
    <definedName name="_DAN75" localSheetId="0">#REF!</definedName>
    <definedName name="_DAN75">#REF!</definedName>
    <definedName name="_DAN76" localSheetId="0">#REF!</definedName>
    <definedName name="_DAN76">#REF!</definedName>
    <definedName name="_DAN77" localSheetId="0">#REF!</definedName>
    <definedName name="_DAN77">#REF!</definedName>
    <definedName name="_DAN78" localSheetId="0">#REF!</definedName>
    <definedName name="_DAN78">#REF!</definedName>
    <definedName name="_DAN79" localSheetId="0">#REF!</definedName>
    <definedName name="_DAN79">#REF!</definedName>
    <definedName name="_DAN8" localSheetId="0">#REF!</definedName>
    <definedName name="_DAN8">#REF!</definedName>
    <definedName name="_DAN80" localSheetId="0">#REF!</definedName>
    <definedName name="_DAN80">#REF!</definedName>
    <definedName name="_DAN81" localSheetId="0">#REF!</definedName>
    <definedName name="_DAN81">#REF!</definedName>
    <definedName name="_DAN82" localSheetId="0">#REF!</definedName>
    <definedName name="_DAN82">#REF!</definedName>
    <definedName name="_DAN83" localSheetId="0">#REF!</definedName>
    <definedName name="_DAN83">#REF!</definedName>
    <definedName name="_DAN84" localSheetId="0">#REF!</definedName>
    <definedName name="_DAN84">#REF!</definedName>
    <definedName name="_DAN85" localSheetId="0">#REF!</definedName>
    <definedName name="_DAN85">#REF!</definedName>
    <definedName name="_DAN86" localSheetId="0">#REF!</definedName>
    <definedName name="_DAN86">#REF!</definedName>
    <definedName name="_DAN87" localSheetId="0">#REF!</definedName>
    <definedName name="_DAN87">#REF!</definedName>
    <definedName name="_DAN88" localSheetId="0">#REF!</definedName>
    <definedName name="_DAN88">#REF!</definedName>
    <definedName name="_DAN89" localSheetId="0">#REF!</definedName>
    <definedName name="_DAN89">#REF!</definedName>
    <definedName name="_DAN9" localSheetId="0">#REF!</definedName>
    <definedName name="_DAN9">#REF!</definedName>
    <definedName name="_DAN90" localSheetId="0">#REF!</definedName>
    <definedName name="_DAN90">#REF!</definedName>
    <definedName name="_DAN91" localSheetId="0">#REF!</definedName>
    <definedName name="_DAN91">#REF!</definedName>
    <definedName name="_DAN92" localSheetId="0">#REF!</definedName>
    <definedName name="_DAN92">#REF!</definedName>
    <definedName name="_DAN93" localSheetId="0">#REF!</definedName>
    <definedName name="_DAN93">#REF!</definedName>
    <definedName name="_DAN94" localSheetId="0">#REF!</definedName>
    <definedName name="_DAN94">#REF!</definedName>
    <definedName name="_DAN95" localSheetId="0">#REF!</definedName>
    <definedName name="_DAN95">#REF!</definedName>
    <definedName name="_DAN96" localSheetId="0">#REF!</definedName>
    <definedName name="_DAN96">#REF!</definedName>
    <definedName name="_DAN97" localSheetId="0">#REF!</definedName>
    <definedName name="_DAN97">#REF!</definedName>
    <definedName name="_DAN98" localSheetId="0">#REF!</definedName>
    <definedName name="_DAN98">#REF!</definedName>
    <definedName name="_DAN99" localSheetId="0">#REF!</definedName>
    <definedName name="_DAN99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DOG1" localSheetId="0">#REF!</definedName>
    <definedName name="_DOG1">#REF!</definedName>
    <definedName name="_DOG2" localSheetId="0">#REF!</definedName>
    <definedName name="_DOG2">#REF!</definedName>
    <definedName name="_DOG22" localSheetId="0">#REF!</definedName>
    <definedName name="_DOG22">#REF!</definedName>
    <definedName name="_DOG3" localSheetId="0">#REF!</definedName>
    <definedName name="_DOG3">#REF!</definedName>
    <definedName name="_DOG33" localSheetId="0">#REF!</definedName>
    <definedName name="_DOG33">#REF!</definedName>
    <definedName name="_DOG4" localSheetId="0">#REF!</definedName>
    <definedName name="_DOG4">#REF!</definedName>
    <definedName name="_E01" localSheetId="0">#REF!</definedName>
    <definedName name="_E01">#REF!</definedName>
    <definedName name="_F01" localSheetId="0">#REF!</definedName>
    <definedName name="_F01">#REF!</definedName>
    <definedName name="_F02" localSheetId="0">#REF!</definedName>
    <definedName name="_F02">#REF!</definedName>
    <definedName name="_F03" localSheetId="0">#REF!</definedName>
    <definedName name="_F03">#REF!</definedName>
    <definedName name="_F04" localSheetId="0">#REF!</definedName>
    <definedName name="_F04">#REF!</definedName>
    <definedName name="_F05" localSheetId="0">#REF!</definedName>
    <definedName name="_F05">#REF!</definedName>
    <definedName name="_F06" localSheetId="0">#REF!</definedName>
    <definedName name="_F06">#REF!</definedName>
    <definedName name="_F07" localSheetId="0">#REF!</definedName>
    <definedName name="_F07">#REF!</definedName>
    <definedName name="_F08" localSheetId="0">#REF!</definedName>
    <definedName name="_F08">#REF!</definedName>
    <definedName name="_F09" localSheetId="0">#REF!</definedName>
    <definedName name="_F09">#REF!</definedName>
    <definedName name="_F10" localSheetId="0">#REF!</definedName>
    <definedName name="_F10">#REF!</definedName>
    <definedName name="_F11" localSheetId="0">#REF!</definedName>
    <definedName name="_F11">#REF!</definedName>
    <definedName name="_F12" localSheetId="0">#REF!</definedName>
    <definedName name="_F12">#REF!</definedName>
    <definedName name="_f13" localSheetId="0">#REF!</definedName>
    <definedName name="_f13">#REF!</definedName>
    <definedName name="_f14" localSheetId="0">#REF!</definedName>
    <definedName name="_f14">#REF!</definedName>
    <definedName name="_F15" localSheetId="0">#REF!</definedName>
    <definedName name="_F15">#REF!</definedName>
    <definedName name="_F16" localSheetId="0">#REF!</definedName>
    <definedName name="_F16">#REF!</definedName>
    <definedName name="_F17" localSheetId="0">#REF!</definedName>
    <definedName name="_F17">#REF!</definedName>
    <definedName name="_F18" localSheetId="0">#REF!</definedName>
    <definedName name="_F18">#REF!</definedName>
    <definedName name="_f19" localSheetId="0">#REF!</definedName>
    <definedName name="_f19">#REF!</definedName>
    <definedName name="_f20" localSheetId="0">#REF!</definedName>
    <definedName name="_f20">#REF!</definedName>
    <definedName name="_f21" localSheetId="0">#REF!</definedName>
    <definedName name="_f2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G01" localSheetId="0">#REF!</definedName>
    <definedName name="_G01">#REF!</definedName>
    <definedName name="_G02" localSheetId="0">#REF!</definedName>
    <definedName name="_G02">#REF!</definedName>
    <definedName name="_G03" localSheetId="0">#REF!</definedName>
    <definedName name="_G03">#REF!</definedName>
    <definedName name="_G04" localSheetId="0">#REF!</definedName>
    <definedName name="_G04">#REF!</definedName>
    <definedName name="_G07" localSheetId="0">#REF!</definedName>
    <definedName name="_G07">#REF!</definedName>
    <definedName name="_G08" localSheetId="0">#REF!</definedName>
    <definedName name="_G08">#REF!</definedName>
    <definedName name="_G09" localSheetId="0">#REF!</definedName>
    <definedName name="_G09">#REF!</definedName>
    <definedName name="_g10" localSheetId="0">#REF!</definedName>
    <definedName name="_g10">#REF!</definedName>
    <definedName name="_G11" localSheetId="0">#REF!</definedName>
    <definedName name="_G11">#REF!</definedName>
    <definedName name="_G12" localSheetId="0">#REF!</definedName>
    <definedName name="_G12">#REF!</definedName>
    <definedName name="_G13" localSheetId="0">#REF!</definedName>
    <definedName name="_G13">#REF!</definedName>
    <definedName name="_H01" localSheetId="0">#REF!</definedName>
    <definedName name="_H01">#REF!</definedName>
    <definedName name="_H02" localSheetId="0">#REF!</definedName>
    <definedName name="_H02">#REF!</definedName>
    <definedName name="_H03" localSheetId="0">#REF!</definedName>
    <definedName name="_H03">#REF!</definedName>
    <definedName name="_H04" localSheetId="0">#REF!</definedName>
    <definedName name="_H04">#REF!</definedName>
    <definedName name="_H06" localSheetId="0">#REF!</definedName>
    <definedName name="_H06">#REF!</definedName>
    <definedName name="_h07" localSheetId="0">#REF!</definedName>
    <definedName name="_h07">#REF!</definedName>
    <definedName name="_h08" localSheetId="0">#REF!</definedName>
    <definedName name="_h08">#REF!</definedName>
    <definedName name="_H09" localSheetId="0">#REF!</definedName>
    <definedName name="_H09">#REF!</definedName>
    <definedName name="_H10" localSheetId="0">#REF!</definedName>
    <definedName name="_H10">#REF!</definedName>
    <definedName name="_H11" localSheetId="0">#REF!</definedName>
    <definedName name="_H11">#REF!</definedName>
    <definedName name="_H12" localSheetId="0">#REF!</definedName>
    <definedName name="_H12">#REF!</definedName>
    <definedName name="_H13" localSheetId="0">#REF!</definedName>
    <definedName name="_H13">#REF!</definedName>
    <definedName name="_H14" localSheetId="0">#REF!</definedName>
    <definedName name="_H14">#REF!</definedName>
    <definedName name="_H15" localSheetId="0">#REF!</definedName>
    <definedName name="_H15">#REF!</definedName>
    <definedName name="_H16" localSheetId="0">#REF!</definedName>
    <definedName name="_H16">#REF!</definedName>
    <definedName name="_h17" localSheetId="0">#REF!</definedName>
    <definedName name="_h17">#REF!</definedName>
    <definedName name="_H18" localSheetId="0">#REF!</definedName>
    <definedName name="_H18">#REF!</definedName>
    <definedName name="_H19" localSheetId="0">#REF!</definedName>
    <definedName name="_H19">#REF!</definedName>
    <definedName name="_I01" localSheetId="0">#REF!</definedName>
    <definedName name="_I01">#REF!</definedName>
    <definedName name="_IL1" localSheetId="0">#REF!</definedName>
    <definedName name="_IL1">#REF!</definedName>
    <definedName name="_J01" localSheetId="0">#REF!</definedName>
    <definedName name="_J01">#REF!</definedName>
    <definedName name="_JA2" localSheetId="0">#REF!</definedName>
    <definedName name="_JA2">#REF!</definedName>
    <definedName name="_JO11" localSheetId="0">#REF!</definedName>
    <definedName name="_JO11">#REF!</definedName>
    <definedName name="_K01" localSheetId="0">#REF!</definedName>
    <definedName name="_K01">#REF!</definedName>
    <definedName name="_K1" localSheetId="0">#REF!</definedName>
    <definedName name="_K1">#REF!</definedName>
    <definedName name="_K2" localSheetId="0">#REF!</definedName>
    <definedName name="_K2">#REF!</definedName>
    <definedName name="_K3" localSheetId="0">#REF!</definedName>
    <definedName name="_K3">#REF!</definedName>
    <definedName name="_K5" localSheetId="0">#REF!</definedName>
    <definedName name="_K5">#REF!</definedName>
    <definedName name="_K6" localSheetId="0">#REF!</definedName>
    <definedName name="_K6">#REF!</definedName>
    <definedName name="_KD2" localSheetId="0" hidden="1">#REF!</definedName>
    <definedName name="_KD2" hidden="1">#REF!</definedName>
    <definedName name="_KD3" localSheetId="0" hidden="1">#REF!</definedName>
    <definedName name="_KD3" hidden="1">#REF!</definedName>
    <definedName name="_Key1" localSheetId="0" hidden="1">#REF!</definedName>
    <definedName name="_Key1" hidden="1">#REF!</definedName>
    <definedName name="_Key11" localSheetId="0" hidden="1">#REF!</definedName>
    <definedName name="_Key11" hidden="1">#REF!</definedName>
    <definedName name="_Key2" localSheetId="0" hidden="1">#REF!</definedName>
    <definedName name="_Key2" hidden="1">#REF!</definedName>
    <definedName name="_kfkf" localSheetId="0" hidden="1">#REF!</definedName>
    <definedName name="_kfkf" hidden="1">#REF!</definedName>
    <definedName name="_KK2" localSheetId="0" hidden="1">#REF!</definedName>
    <definedName name="_KK2" hidden="1">#REF!</definedName>
    <definedName name="_KK3" localSheetId="0" hidden="1">#REF!</definedName>
    <definedName name="_KK3" hidden="1">#REF!</definedName>
    <definedName name="_L01" localSheetId="0">#REF!</definedName>
    <definedName name="_L01">#REF!</definedName>
    <definedName name="_L02" localSheetId="0">#REF!</definedName>
    <definedName name="_L02">#REF!</definedName>
    <definedName name="_L03" localSheetId="0">#REF!</definedName>
    <definedName name="_L03">#REF!</definedName>
    <definedName name="_l06" localSheetId="0">#REF!</definedName>
    <definedName name="_l06">#REF!</definedName>
    <definedName name="_l07" localSheetId="0">#REF!</definedName>
    <definedName name="_l07">#REF!</definedName>
    <definedName name="_L08" localSheetId="0">#REF!</definedName>
    <definedName name="_L08">#REF!</definedName>
    <definedName name="_L09" localSheetId="0">#REF!</definedName>
    <definedName name="_L09">#REF!</definedName>
    <definedName name="_LL5" localSheetId="0">#REF!</definedName>
    <definedName name="_LL5">#REF!</definedName>
    <definedName name="_LPB1" localSheetId="0">#REF!</definedName>
    <definedName name="_LPB1">#REF!</definedName>
    <definedName name="_LPK1" localSheetId="0">#REF!</definedName>
    <definedName name="_LPK1">#REF!</definedName>
    <definedName name="_LSK1" localSheetId="0">#REF!</definedName>
    <definedName name="_LSK1">#REF!</definedName>
    <definedName name="_LSK2" localSheetId="0">#REF!</definedName>
    <definedName name="_LSK2">#REF!</definedName>
    <definedName name="_LSK3" localSheetId="0">#REF!</definedName>
    <definedName name="_LSK3">#REF!</definedName>
    <definedName name="_LV02" localSheetId="0">#REF!</definedName>
    <definedName name="_LV02">#REF!</definedName>
    <definedName name="_M01" localSheetId="0">#REF!</definedName>
    <definedName name="_M01">#REF!</definedName>
    <definedName name="_M02" localSheetId="0">#REF!</definedName>
    <definedName name="_M02">#REF!</definedName>
    <definedName name="_M03" localSheetId="0">#REF!</definedName>
    <definedName name="_M03">#REF!</definedName>
    <definedName name="_M04" localSheetId="0">#REF!</definedName>
    <definedName name="_M04">#REF!</definedName>
    <definedName name="_MatInverse_In" localSheetId="0" hidden="1">#REF!</definedName>
    <definedName name="_MatInverse_In" localSheetId="1" hidden="1">#REF!</definedName>
    <definedName name="_MatInverse_In" hidden="1">#REF!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NMB96" localSheetId="0">#REF!</definedName>
    <definedName name="_NMB96">#REF!</definedName>
    <definedName name="_NON1" localSheetId="0">#REF!</definedName>
    <definedName name="_NON1">#REF!</definedName>
    <definedName name="_NON2" localSheetId="0">#REF!</definedName>
    <definedName name="_NON2">#REF!</definedName>
    <definedName name="_O01" localSheetId="0">#REF!</definedName>
    <definedName name="_O01">#REF!</definedName>
    <definedName name="_O02" localSheetId="0">#REF!</definedName>
    <definedName name="_O02">#REF!</definedName>
    <definedName name="_O04" localSheetId="0">#REF!</definedName>
    <definedName name="_O04">#REF!</definedName>
    <definedName name="_O05" localSheetId="0">#REF!</definedName>
    <definedName name="_O05">#REF!</definedName>
    <definedName name="_O08" localSheetId="0">#REF!</definedName>
    <definedName name="_O08">#REF!</definedName>
    <definedName name="_O09" localSheetId="0">#REF!</definedName>
    <definedName name="_O09">#REF!</definedName>
    <definedName name="_O10" localSheetId="0">#REF!</definedName>
    <definedName name="_O10">#REF!</definedName>
    <definedName name="_O11" localSheetId="0">#REF!</definedName>
    <definedName name="_O11">#REF!</definedName>
    <definedName name="_O12" localSheetId="0">#REF!</definedName>
    <definedName name="_O12">#REF!</definedName>
    <definedName name="_O13" localSheetId="0">#REF!</definedName>
    <definedName name="_O13">#REF!</definedName>
    <definedName name="_O14" localSheetId="0">#REF!</definedName>
    <definedName name="_O14">#REF!</definedName>
    <definedName name="_O15" localSheetId="0">#REF!</definedName>
    <definedName name="_O15">#REF!</definedName>
    <definedName name="_Order1" hidden="1">255</definedName>
    <definedName name="_Order2" hidden="1">255</definedName>
    <definedName name="_p01" localSheetId="0">#REF!</definedName>
    <definedName name="_p01">#REF!</definedName>
    <definedName name="_p1" localSheetId="0">#REF!</definedName>
    <definedName name="_p1">#REF!</definedName>
    <definedName name="_p2" localSheetId="0">#REF!</definedName>
    <definedName name="_p2">#REF!</definedName>
    <definedName name="_P21" localSheetId="0">#REF!</definedName>
    <definedName name="_P21">#REF!</definedName>
    <definedName name="_P22" localSheetId="0">#REF!</definedName>
    <definedName name="_P22">#REF!</definedName>
    <definedName name="_p3" localSheetId="0">#REF!</definedName>
    <definedName name="_p3">#REF!</definedName>
    <definedName name="_P31" localSheetId="0">#REF!</definedName>
    <definedName name="_P31">#REF!</definedName>
    <definedName name="_P32" localSheetId="0">#REF!</definedName>
    <definedName name="_P32">#REF!</definedName>
    <definedName name="_P33" localSheetId="0">#REF!</definedName>
    <definedName name="_P33">#REF!</definedName>
    <definedName name="_P34" localSheetId="0">#REF!</definedName>
    <definedName name="_P34">#REF!</definedName>
    <definedName name="_PI48" localSheetId="0">#REF!</definedName>
    <definedName name="_PI48">#REF!</definedName>
    <definedName name="_PI60" localSheetId="0">#REF!</definedName>
    <definedName name="_PI60">#REF!</definedName>
    <definedName name="_PRN2" localSheetId="0">#REF!</definedName>
    <definedName name="_PRN2">#REF!</definedName>
    <definedName name="_PRN3" localSheetId="0">#REF!</definedName>
    <definedName name="_PRN3">#REF!</definedName>
    <definedName name="_PRN4" localSheetId="0">#REF!</definedName>
    <definedName name="_PRN4">#REF!</definedName>
    <definedName name="_PRN6" localSheetId="0">#REF!</definedName>
    <definedName name="_PRN6">#REF!</definedName>
    <definedName name="_PRN7" localSheetId="0">#REF!</definedName>
    <definedName name="_PRN7">#REF!</definedName>
    <definedName name="_q01" localSheetId="0">#REF!</definedName>
    <definedName name="_q01">#REF!</definedName>
    <definedName name="_QTY1" localSheetId="0">#REF!</definedName>
    <definedName name="_QTY1">#REF!</definedName>
    <definedName name="_QTY2" localSheetId="0">#REF!</definedName>
    <definedName name="_QTY2">#REF!</definedName>
    <definedName name="_Regression_Int" hidden="1">1</definedName>
    <definedName name="_RO110" localSheetId="0">#REF!</definedName>
    <definedName name="_RO110">#REF!</definedName>
    <definedName name="_RO22" localSheetId="0">#REF!</definedName>
    <definedName name="_RO22">#REF!</definedName>
    <definedName name="_RO35" localSheetId="0">#REF!</definedName>
    <definedName name="_RO35">#REF!</definedName>
    <definedName name="_RO45" localSheetId="0">#REF!</definedName>
    <definedName name="_RO45">#REF!</definedName>
    <definedName name="_RO60" localSheetId="0">#REF!</definedName>
    <definedName name="_RO60">#REF!</definedName>
    <definedName name="_RO80" localSheetId="0">#REF!</definedName>
    <definedName name="_RO80">#REF!</definedName>
    <definedName name="_RR11" localSheetId="0">#REF!</definedName>
    <definedName name="_RR11">#REF!</definedName>
    <definedName name="_RR12" localSheetId="0">#REF!</definedName>
    <definedName name="_RR12">#REF!</definedName>
    <definedName name="_RR13" localSheetId="0">#REF!</definedName>
    <definedName name="_RR13">#REF!</definedName>
    <definedName name="_RR14" localSheetId="0">#REF!</definedName>
    <definedName name="_RR14">#REF!</definedName>
    <definedName name="_RR15" localSheetId="0">#REF!</definedName>
    <definedName name="_RR15">#REF!</definedName>
    <definedName name="_rrr12" localSheetId="0">#REF!</definedName>
    <definedName name="_rrr12">#REF!</definedName>
    <definedName name="_rrr13" localSheetId="0">#REF!</definedName>
    <definedName name="_rrr13">#REF!</definedName>
    <definedName name="_rrr14" localSheetId="0">#REF!</definedName>
    <definedName name="_rrr14">#REF!</definedName>
    <definedName name="_rrr15" localSheetId="0">#REF!</definedName>
    <definedName name="_rrr15">#REF!</definedName>
    <definedName name="_Sort" localSheetId="0" hidden="1">#REF!</definedName>
    <definedName name="_Sort" hidden="1">#REF!</definedName>
    <definedName name="_SSS1" localSheetId="0">#REF!</definedName>
    <definedName name="_SSS1">#REF!</definedName>
    <definedName name="_ST1" localSheetId="0">#REF!</definedName>
    <definedName name="_ST1">#REF!</definedName>
    <definedName name="_SUB1" localSheetId="0">#REF!</definedName>
    <definedName name="_SUB1">#REF!</definedName>
    <definedName name="_SUB2" localSheetId="0">#REF!</definedName>
    <definedName name="_SUB2">#REF!</definedName>
    <definedName name="_SUB3" localSheetId="0">#REF!</definedName>
    <definedName name="_SUB3">#REF!</definedName>
    <definedName name="_SUB4" localSheetId="0">#REF!</definedName>
    <definedName name="_SUB4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ON1" localSheetId="0">#REF!</definedName>
    <definedName name="_TON1">#REF!</definedName>
    <definedName name="_TON2" localSheetId="0">#REF!</definedName>
    <definedName name="_TON2">#REF!</definedName>
    <definedName name="_TOT1" localSheetId="0">#REF!</definedName>
    <definedName name="_TOT1">#REF!</definedName>
    <definedName name="_TOT2" localSheetId="0">#REF!</definedName>
    <definedName name="_TOT2">#REF!</definedName>
    <definedName name="_UP1" localSheetId="0">#REF!</definedName>
    <definedName name="_UP1">#REF!</definedName>
    <definedName name="_UP2" localSheetId="0">#REF!</definedName>
    <definedName name="_UP2">#REF!</definedName>
    <definedName name="_W1" localSheetId="0">#REF!</definedName>
    <definedName name="_W1">#REF!</definedName>
    <definedName name="_woogi" localSheetId="0" hidden="1">#REF!</definedName>
    <definedName name="_woogi" hidden="1">#REF!</definedName>
    <definedName name="_woogi2" localSheetId="0" hidden="1">#REF!</definedName>
    <definedName name="_woogi2" hidden="1">#REF!</definedName>
    <definedName name="_woogi24" localSheetId="0" hidden="1">#REF!</definedName>
    <definedName name="_woogi24" hidden="1">#REF!</definedName>
    <definedName name="_woogi3" localSheetId="0" hidden="1">#REF!</definedName>
    <definedName name="_woogi3" hidden="1">#REF!</definedName>
    <definedName name="_WW1" localSheetId="0">#REF!</definedName>
    <definedName name="_WW1">#REF!</definedName>
    <definedName name="_WW2" localSheetId="0">#REF!</definedName>
    <definedName name="_WW2">#REF!</definedName>
    <definedName name="_WW3" localSheetId="0">#REF!</definedName>
    <definedName name="_WW3">#REF!</definedName>
    <definedName name="_WW6" localSheetId="0">#REF!</definedName>
    <definedName name="_WW6">#REF!</definedName>
    <definedName name="_WW7" localSheetId="0">#REF!</definedName>
    <definedName name="_WW7">#REF!</definedName>
    <definedName name="_WW8" localSheetId="0">#REF!</definedName>
    <definedName name="_WW8">#REF!</definedName>
    <definedName name="_ZZ1" localSheetId="0">#REF!</definedName>
    <definedName name="_ZZ1">#REF!</definedName>
    <definedName name="_재ㅐ햐" localSheetId="0" hidden="1">#REF!</definedName>
    <definedName name="_재ㅐ햐" hidden="1">#REF!</definedName>
    <definedName name="\0" localSheetId="0">#REF!</definedName>
    <definedName name="\0">#REF!</definedName>
    <definedName name="\1" localSheetId="0">#REF!</definedName>
    <definedName name="\1">#REF!</definedName>
    <definedName name="\2" localSheetId="0">#REF!</definedName>
    <definedName name="\2">#REF!</definedName>
    <definedName name="\3" localSheetId="0">#REF!</definedName>
    <definedName name="\3">#REF!</definedName>
    <definedName name="\a" localSheetId="0">#REF!</definedName>
    <definedName name="\a">#REF!</definedName>
    <definedName name="\c">#N/A</definedName>
    <definedName name="\d" localSheetId="0">#REF!</definedName>
    <definedName name="\d">#REF!</definedName>
    <definedName name="\dddddddd">#N/A</definedName>
    <definedName name="\ddddddddd">#N/A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hhhhhhhhh">#N/A</definedName>
    <definedName name="\i">#N/A</definedName>
    <definedName name="\j">#N/A</definedName>
    <definedName name="\k">#N/A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 localSheetId="1">#N/A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x">#N/A</definedName>
    <definedName name="\z" localSheetId="0">#REF!</definedName>
    <definedName name="\z">#REF!</definedName>
    <definedName name="a" localSheetId="1" hidden="1">{"AJD",#N/A,TRUE,"Summary";"AJD",#N/A,TRUE,"CFCONC-outputs";"AJD",#N/A,TRUE,"P&amp;LCONC-outputs";"AJD",#N/A,TRUE,"BSCONC-outputs";"AJD",#N/A,TRUE,"FSCONC-outputs"}</definedName>
    <definedName name="a" hidden="1">{"AJD",#N/A,TRUE,"Summary";"AJD",#N/A,TRUE,"CFCONC-outputs";"AJD",#N/A,TRUE,"P&amp;LCONC-outputs";"AJD",#N/A,TRUE,"BSCONC-outputs";"AJD",#N/A,TRUE,"FSCONC-outputs"}</definedName>
    <definedName name="A0" localSheetId="0">#REF!</definedName>
    <definedName name="A0">#REF!</definedName>
    <definedName name="A1_" localSheetId="0">#REF!</definedName>
    <definedName name="A1_">#REF!</definedName>
    <definedName name="A1C1" localSheetId="0" hidden="1">#REF!</definedName>
    <definedName name="A1C1" hidden="1">#REF!</definedName>
    <definedName name="A2_" localSheetId="0">#REF!</definedName>
    <definedName name="A2_">#REF!</definedName>
    <definedName name="A3_" localSheetId="0">#REF!</definedName>
    <definedName name="A3_">#REF!</definedName>
    <definedName name="A315yoo1" localSheetId="0">#REF!</definedName>
    <definedName name="A315yoo1">#REF!</definedName>
    <definedName name="A4_" localSheetId="0">#REF!</definedName>
    <definedName name="A4_">#REF!</definedName>
    <definedName name="A5_" localSheetId="0">#REF!</definedName>
    <definedName name="A5_">#REF!</definedName>
    <definedName name="A6_">#N/A</definedName>
    <definedName name="A7_" localSheetId="0">#REF!</definedName>
    <definedName name="A7_">#REF!</definedName>
    <definedName name="A8.36" localSheetId="0">#REF!</definedName>
    <definedName name="A8.36">#REF!</definedName>
    <definedName name="A8_" localSheetId="0">#REF!</definedName>
    <definedName name="A8_">#REF!</definedName>
    <definedName name="A9_" localSheetId="0">#REF!</definedName>
    <definedName name="A9_">#REF!</definedName>
    <definedName name="aaa" localSheetId="0" hidden="1">#REF!</definedName>
    <definedName name="aaa" hidden="1">#REF!</definedName>
    <definedName name="AAAAA" localSheetId="0">#REF!</definedName>
    <definedName name="AAAAA">#REF!</definedName>
    <definedName name="AAAAAA" localSheetId="0">#REF!</definedName>
    <definedName name="AAAAAA">#REF!</definedName>
    <definedName name="aaaaaaaaaa" localSheetId="0">#REF!</definedName>
    <definedName name="aaaaaaaaaa">#REF!</definedName>
    <definedName name="AAAAAAAAAAAAAAAAAAA" localSheetId="0">#REF!</definedName>
    <definedName name="AAAAAAAAAAAAAAAAAAA">#REF!</definedName>
    <definedName name="AB" localSheetId="0">#REF!</definedName>
    <definedName name="AB">#REF!</definedName>
    <definedName name="AB_1" localSheetId="0">#REF!</definedName>
    <definedName name="AB_1">#REF!</definedName>
    <definedName name="ACCESS" localSheetId="0">#REF!</definedName>
    <definedName name="ACCESS">#REF!</definedName>
    <definedName name="Access_Button" hidden="1">"민족문화관내역_건축__KDF_List"</definedName>
    <definedName name="AccessDatabase" hidden="1">"E:\WORK\VISUAL\MIRAE\LOADSYS\LoadDB.mdb"</definedName>
    <definedName name="ADC" localSheetId="0" hidden="1">#REF!</definedName>
    <definedName name="ADC" hidden="1">#REF!</definedName>
    <definedName name="ADD" localSheetId="0">#REF!</definedName>
    <definedName name="ADD">#REF!</definedName>
    <definedName name="ADFF" localSheetId="0" hidden="1">#REF!</definedName>
    <definedName name="ADFF" hidden="1">#REF!</definedName>
    <definedName name="AFC설비" localSheetId="0">#REF!</definedName>
    <definedName name="AFC설비">#REF!</definedName>
    <definedName name="AFD" localSheetId="0" hidden="1">#REF!</definedName>
    <definedName name="AFD" hidden="1">#REF!</definedName>
    <definedName name="AGAIN" localSheetId="0">#REF!</definedName>
    <definedName name="AGAIN">#REF!</definedName>
    <definedName name="Amend_Matl" localSheetId="0">#REF!</definedName>
    <definedName name="Amend_Matl">#REF!</definedName>
    <definedName name="Amend_MD" localSheetId="0">#REF!</definedName>
    <definedName name="Amend_MD">#REF!</definedName>
    <definedName name="Amend_Total_Matl" localSheetId="0">#REF!</definedName>
    <definedName name="Amend_Total_Matl">#REF!</definedName>
    <definedName name="Amend_Total_MD" localSheetId="0">#REF!</definedName>
    <definedName name="Amend_Total_MD">#REF!</definedName>
    <definedName name="AMOUNT" localSheetId="0">#REF!</definedName>
    <definedName name="AMOUNT">#REF!</definedName>
    <definedName name="ANFRK2" localSheetId="0">#REF!</definedName>
    <definedName name="ANFRK2">#REF!</definedName>
    <definedName name="ANFRK3" localSheetId="0">#REF!</definedName>
    <definedName name="ANFRK3">#REF!</definedName>
    <definedName name="anfrkk" localSheetId="0">#REF!</definedName>
    <definedName name="anfrkk">#REF!</definedName>
    <definedName name="anscount" hidden="1">1</definedName>
    <definedName name="APT" localSheetId="0">#REF!</definedName>
    <definedName name="APT">#REF!</definedName>
    <definedName name="AQ" localSheetId="0">#REF!</definedName>
    <definedName name="AQ">#REF!</definedName>
    <definedName name="AS1_" localSheetId="0">#REF!</definedName>
    <definedName name="AS1_">#REF!</definedName>
    <definedName name="AS12.5" localSheetId="0">#REF!</definedName>
    <definedName name="AS12.5">#REF!</definedName>
    <definedName name="AS2DocOpenMode" hidden="1">"AS2DocumentBrowse"</definedName>
    <definedName name="ASDA" localSheetId="0" hidden="1">#REF!</definedName>
    <definedName name="ASDA" hidden="1">#REF!</definedName>
    <definedName name="asdc" localSheetId="1" hidden="1">{#N/A,#N/A,FALSE,"변경관리예산";#N/A,#N/A,FALSE,"변경장비예산";#N/A,#N/A,FALSE,"변경준설예산";#N/A,#N/A,FALSE,"변경철구예산"}</definedName>
    <definedName name="asdc" hidden="1">{#N/A,#N/A,FALSE,"변경관리예산";#N/A,#N/A,FALSE,"변경장비예산";#N/A,#N/A,FALSE,"변경준설예산";#N/A,#N/A,FALSE,"변경철구예산"}</definedName>
    <definedName name="asdf" localSheetId="0">#REF!</definedName>
    <definedName name="asdf">#REF!</definedName>
    <definedName name="ASDFFD" localSheetId="0" hidden="1">#REF!</definedName>
    <definedName name="ASDFFD" hidden="1">#REF!</definedName>
    <definedName name="asdrrrrrrrrrrrrrrrrrrrrrrr" localSheetId="0">#REF!</definedName>
    <definedName name="asdrrrrrrrrrrrrrrrrrrrrrrr">#REF!</definedName>
    <definedName name="B" localSheetId="0">#REF!</definedName>
    <definedName name="B">#REF!</definedName>
    <definedName name="B_1" localSheetId="0">#REF!</definedName>
    <definedName name="B_1">#REF!</definedName>
    <definedName name="B0" localSheetId="0">#REF!</definedName>
    <definedName name="B0">#REF!</definedName>
    <definedName name="B1_" localSheetId="0">#REF!</definedName>
    <definedName name="B1_">#REF!</definedName>
    <definedName name="B18㎝" localSheetId="0">#REF!</definedName>
    <definedName name="B18㎝">#REF!</definedName>
    <definedName name="B20㎝" localSheetId="0">#REF!</definedName>
    <definedName name="B20㎝">#REF!</definedName>
    <definedName name="B25㎝" localSheetId="0">#REF!</definedName>
    <definedName name="B25㎝">#REF!</definedName>
    <definedName name="B30㎝" localSheetId="0">#REF!</definedName>
    <definedName name="B30㎝">#REF!</definedName>
    <definedName name="B4㎝이하" localSheetId="0">#REF!</definedName>
    <definedName name="B4㎝이하">#REF!</definedName>
    <definedName name="B5㎝" localSheetId="0">#REF!</definedName>
    <definedName name="B5㎝">#REF!</definedName>
    <definedName name="B6㎝" localSheetId="0">#REF!</definedName>
    <definedName name="B6㎝">#REF!</definedName>
    <definedName name="B7㎝" localSheetId="0">#REF!</definedName>
    <definedName name="B7㎝">#REF!</definedName>
    <definedName name="B8㎝" localSheetId="0">#REF!</definedName>
    <definedName name="B8㎝">#REF!</definedName>
    <definedName name="Base_MATL" localSheetId="0">#REF!</definedName>
    <definedName name="Base_MATL">#REF!</definedName>
    <definedName name="Base_MD" localSheetId="0">#REF!</definedName>
    <definedName name="Base_MD">#REF!</definedName>
    <definedName name="Base_Total_Matl" localSheetId="0">#REF!</definedName>
    <definedName name="Base_Total_Matl">#REF!</definedName>
    <definedName name="Base_Total_MD" localSheetId="0">#REF!</definedName>
    <definedName name="Base_Total_MD">#REF!</definedName>
    <definedName name="BB" localSheetId="0">#REF!</definedName>
    <definedName name="BB">#REF!</definedName>
    <definedName name="bbb" localSheetId="0">#REF!</definedName>
    <definedName name="bbb">#REF!</definedName>
    <definedName name="BBBBBB" localSheetId="0">#REF!</definedName>
    <definedName name="BBBBBB">#REF!</definedName>
    <definedName name="BC" localSheetId="0">#REF!</definedName>
    <definedName name="BC">#REF!</definedName>
    <definedName name="BDCODE" localSheetId="0">#REF!</definedName>
    <definedName name="BDCODE">#REF!</definedName>
    <definedName name="BEGIN1" localSheetId="0">#REF!</definedName>
    <definedName name="BEGIN1">#REF!</definedName>
    <definedName name="BEGIN2" localSheetId="0">#REF!</definedName>
    <definedName name="BEGIN2">#REF!</definedName>
    <definedName name="BHJ" localSheetId="1" hidden="1">{#N/A,#N/A,FALSE,"Sheet6"}</definedName>
    <definedName name="BHJ" hidden="1">{#N/A,#N/A,FALSE,"Sheet6"}</definedName>
    <definedName name="BIGO" localSheetId="0">#REF!</definedName>
    <definedName name="BIGO">#REF!</definedName>
    <definedName name="BLO_1">#N/A</definedName>
    <definedName name="BM.1" localSheetId="0">#REF!</definedName>
    <definedName name="BM.1">#REF!</definedName>
    <definedName name="BM.AFC" localSheetId="0">#REF!</definedName>
    <definedName name="BM.AFC">#REF!</definedName>
    <definedName name="BONG" localSheetId="0">#REF!</definedName>
    <definedName name="BONG">#REF!</definedName>
    <definedName name="BQ_Area" localSheetId="0">#REF!</definedName>
    <definedName name="BQ_Area">#REF!</definedName>
    <definedName name="BREAK" localSheetId="0">#REF!</definedName>
    <definedName name="BREAK">#REF!</definedName>
    <definedName name="BREAK1" localSheetId="0">#REF!</definedName>
    <definedName name="BREAK1">#REF!</definedName>
    <definedName name="BTYPE" localSheetId="0">#REF!</definedName>
    <definedName name="BTYPE">#REF!</definedName>
    <definedName name="BUNHO" localSheetId="0">#REF!</definedName>
    <definedName name="BUNHO">#REF!</definedName>
    <definedName name="BV" localSheetId="0">#REF!</definedName>
    <definedName name="BV">#REF!</definedName>
    <definedName name="bvx" localSheetId="1" hidden="1">{#N/A,#N/A,FALSE,"토공2"}</definedName>
    <definedName name="bvx" hidden="1">{#N/A,#N/A,FALSE,"토공2"}</definedName>
    <definedName name="C_" localSheetId="0">#REF!</definedName>
    <definedName name="C_">#REF!</definedName>
    <definedName name="cable" localSheetId="0">#REF!</definedName>
    <definedName name="cable">#REF!</definedName>
    <definedName name="CATEGORY" localSheetId="0">#REF!</definedName>
    <definedName name="CATEGORY">#REF!</definedName>
    <definedName name="CCC" localSheetId="0">#REF!</definedName>
    <definedName name="CCC">#REF!</definedName>
    <definedName name="CCCCCC" localSheetId="0">#REF!</definedName>
    <definedName name="CCCCCC">#REF!</definedName>
    <definedName name="CCTV설비" localSheetId="0">#REF!</definedName>
    <definedName name="CCTV설비">#REF!</definedName>
    <definedName name="CF요인" localSheetId="0" hidden="1">#REF!</definedName>
    <definedName name="CF요인" hidden="1">#REF!</definedName>
    <definedName name="CHO" localSheetId="0">#REF!</definedName>
    <definedName name="CHO">#REF!</definedName>
    <definedName name="CIP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IP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j">#N/A</definedName>
    <definedName name="Client" localSheetId="0">#REF!</definedName>
    <definedName name="Client">#REF!</definedName>
    <definedName name="CM" localSheetId="0">#REF!</definedName>
    <definedName name="CM">#REF!</definedName>
    <definedName name="CO0.6" localSheetId="0">#REF!</definedName>
    <definedName name="CO0.6">#REF!</definedName>
    <definedName name="CO1.0" localSheetId="0">#REF!</definedName>
    <definedName name="CO1.0">#REF!</definedName>
    <definedName name="CO20.0" localSheetId="0">#REF!</definedName>
    <definedName name="CO20.0">#REF!</definedName>
    <definedName name="COD" localSheetId="0">#REF!</definedName>
    <definedName name="COD">#REF!</definedName>
    <definedName name="code">#N/A</definedName>
    <definedName name="CODE1" localSheetId="0">#REF!</definedName>
    <definedName name="CODE1">#REF!</definedName>
    <definedName name="CODE2" localSheetId="0">#REF!</definedName>
    <definedName name="CODE2">#REF!</definedName>
    <definedName name="CODE3" localSheetId="0">#REF!</definedName>
    <definedName name="CODE3">#REF!</definedName>
    <definedName name="CODE4" localSheetId="0">#REF!</definedName>
    <definedName name="CODE4">#REF!</definedName>
    <definedName name="CODE5" localSheetId="0">#REF!</definedName>
    <definedName name="CODE5">#REF!</definedName>
    <definedName name="CODE6" localSheetId="0">#REF!</definedName>
    <definedName name="CODE6">#REF!</definedName>
    <definedName name="CODE7" localSheetId="0">#REF!</definedName>
    <definedName name="CODE7">#REF!</definedName>
    <definedName name="COM" localSheetId="0">#REF!</definedName>
    <definedName name="COM">#REF!</definedName>
    <definedName name="COMB" localSheetId="0">#REF!</definedName>
    <definedName name="COMB">#REF!</definedName>
    <definedName name="COMPANY" localSheetId="0">#REF!</definedName>
    <definedName name="COMPANY">#REF!</definedName>
    <definedName name="CONC" localSheetId="0">#REF!</definedName>
    <definedName name="CONC">#REF!</definedName>
    <definedName name="CONCRETE_WORK" localSheetId="0">#REF!</definedName>
    <definedName name="CONCRETE_WORK">#REF!</definedName>
    <definedName name="COPY990" localSheetId="0">#REF!</definedName>
    <definedName name="COPY990">#REF!</definedName>
    <definedName name="COST" localSheetId="0">#REF!</definedName>
    <definedName name="COST">#REF!</definedName>
    <definedName name="CR" localSheetId="0">#REF!</definedName>
    <definedName name="CR">#REF!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cvc" localSheetId="0" hidden="1">#REF!</definedName>
    <definedName name="cvc" hidden="1">#REF!</definedName>
    <definedName name="D" localSheetId="0">#REF!</definedName>
    <definedName name="D">#REF!</definedName>
    <definedName name="DANGA" localSheetId="0">#REF!,#REF!</definedName>
    <definedName name="DANGA">#REF!,#REF!</definedName>
    <definedName name="DANGA1" localSheetId="0">#REF!</definedName>
    <definedName name="DANGA1">#REF!</definedName>
    <definedName name="DANGA10" localSheetId="0">#REF!</definedName>
    <definedName name="DANGA10">#REF!</definedName>
    <definedName name="DANGA100" localSheetId="0">#REF!</definedName>
    <definedName name="DANGA100">#REF!</definedName>
    <definedName name="DANGA101" localSheetId="0">#REF!</definedName>
    <definedName name="DANGA101">#REF!</definedName>
    <definedName name="DANGA102" localSheetId="0">#REF!</definedName>
    <definedName name="DANGA102">#REF!</definedName>
    <definedName name="DANGA103" localSheetId="0">#REF!</definedName>
    <definedName name="DANGA103">#REF!</definedName>
    <definedName name="DANGA104" localSheetId="0">#REF!</definedName>
    <definedName name="DANGA104">#REF!</definedName>
    <definedName name="DANGA105" localSheetId="0">#REF!</definedName>
    <definedName name="DANGA105">#REF!</definedName>
    <definedName name="DANGA106" localSheetId="0">#REF!</definedName>
    <definedName name="DANGA106">#REF!</definedName>
    <definedName name="DANGA107" localSheetId="0">#REF!</definedName>
    <definedName name="DANGA107">#REF!</definedName>
    <definedName name="DANGA108" localSheetId="0">#REF!</definedName>
    <definedName name="DANGA108">#REF!</definedName>
    <definedName name="DANGA109" localSheetId="0">#REF!</definedName>
    <definedName name="DANGA109">#REF!</definedName>
    <definedName name="DANGA11" localSheetId="0">#REF!</definedName>
    <definedName name="DANGA11">#REF!</definedName>
    <definedName name="DANGA110" localSheetId="0">#REF!</definedName>
    <definedName name="DANGA110">#REF!</definedName>
    <definedName name="DANGA111" localSheetId="0">#REF!</definedName>
    <definedName name="DANGA111">#REF!</definedName>
    <definedName name="DANGA112" localSheetId="0">#REF!</definedName>
    <definedName name="DANGA112">#REF!</definedName>
    <definedName name="DANGA113" localSheetId="0">#REF!</definedName>
    <definedName name="DANGA113">#REF!</definedName>
    <definedName name="DANGA114" localSheetId="0">#REF!</definedName>
    <definedName name="DANGA114">#REF!</definedName>
    <definedName name="DANGA115" localSheetId="0">#REF!</definedName>
    <definedName name="DANGA115">#REF!</definedName>
    <definedName name="DANGA116" localSheetId="0">#REF!</definedName>
    <definedName name="DANGA116">#REF!</definedName>
    <definedName name="DANGA117" localSheetId="0">#REF!</definedName>
    <definedName name="DANGA117">#REF!</definedName>
    <definedName name="DANGA118" localSheetId="0">#REF!</definedName>
    <definedName name="DANGA118">#REF!</definedName>
    <definedName name="DANGA119" localSheetId="0">#REF!</definedName>
    <definedName name="DANGA119">#REF!</definedName>
    <definedName name="DANGA12" localSheetId="0">#REF!</definedName>
    <definedName name="DANGA12">#REF!</definedName>
    <definedName name="DANGA120" localSheetId="0">#REF!</definedName>
    <definedName name="DANGA120">#REF!</definedName>
    <definedName name="DANGA121" localSheetId="0">#REF!</definedName>
    <definedName name="DANGA121">#REF!</definedName>
    <definedName name="DANGA122" localSheetId="0">#REF!</definedName>
    <definedName name="DANGA122">#REF!</definedName>
    <definedName name="DANGA123" localSheetId="0">#REF!</definedName>
    <definedName name="DANGA123">#REF!</definedName>
    <definedName name="DANGA124" localSheetId="0">#REF!</definedName>
    <definedName name="DANGA124">#REF!</definedName>
    <definedName name="DANGA125" localSheetId="0">#REF!</definedName>
    <definedName name="DANGA125">#REF!</definedName>
    <definedName name="DANGA126" localSheetId="0">#REF!</definedName>
    <definedName name="DANGA126">#REF!</definedName>
    <definedName name="DANGA127" localSheetId="0">#REF!</definedName>
    <definedName name="DANGA127">#REF!</definedName>
    <definedName name="DANGA128" localSheetId="0">#REF!</definedName>
    <definedName name="DANGA128">#REF!</definedName>
    <definedName name="DANGA129" localSheetId="0">#REF!</definedName>
    <definedName name="DANGA129">#REF!</definedName>
    <definedName name="DANGA13" localSheetId="0">#REF!</definedName>
    <definedName name="DANGA13">#REF!</definedName>
    <definedName name="DANGA130" localSheetId="0">#REF!</definedName>
    <definedName name="DANGA130">#REF!</definedName>
    <definedName name="DANGA131" localSheetId="0">#REF!</definedName>
    <definedName name="DANGA131">#REF!</definedName>
    <definedName name="DANGA132" localSheetId="0">#REF!</definedName>
    <definedName name="DANGA132">#REF!</definedName>
    <definedName name="DANGA133" localSheetId="0">#REF!</definedName>
    <definedName name="DANGA133">#REF!</definedName>
    <definedName name="DANGA134" localSheetId="0">#REF!</definedName>
    <definedName name="DANGA134">#REF!</definedName>
    <definedName name="DANGA135" localSheetId="0">#REF!</definedName>
    <definedName name="DANGA135">#REF!</definedName>
    <definedName name="DANGA136" localSheetId="0">#REF!</definedName>
    <definedName name="DANGA136">#REF!</definedName>
    <definedName name="DANGA137" localSheetId="0">#REF!</definedName>
    <definedName name="DANGA137">#REF!</definedName>
    <definedName name="DANGA138" localSheetId="0">#REF!</definedName>
    <definedName name="DANGA138">#REF!</definedName>
    <definedName name="DANGA139" localSheetId="0">#REF!</definedName>
    <definedName name="DANGA139">#REF!</definedName>
    <definedName name="DANGA14" localSheetId="0">#REF!</definedName>
    <definedName name="DANGA14">#REF!</definedName>
    <definedName name="DANGA140" localSheetId="0">#REF!</definedName>
    <definedName name="DANGA140">#REF!</definedName>
    <definedName name="DANGA141" localSheetId="0">#REF!</definedName>
    <definedName name="DANGA141">#REF!</definedName>
    <definedName name="DANGA142" localSheetId="0">#REF!</definedName>
    <definedName name="DANGA142">#REF!</definedName>
    <definedName name="DANGA143" localSheetId="0">#REF!</definedName>
    <definedName name="DANGA143">#REF!</definedName>
    <definedName name="DANGA144" localSheetId="0">#REF!</definedName>
    <definedName name="DANGA144">#REF!</definedName>
    <definedName name="DANGA145" localSheetId="0">#REF!</definedName>
    <definedName name="DANGA145">#REF!</definedName>
    <definedName name="DANGA146" localSheetId="0">#REF!</definedName>
    <definedName name="DANGA146">#REF!</definedName>
    <definedName name="DANGA147" localSheetId="0">#REF!</definedName>
    <definedName name="DANGA147">#REF!</definedName>
    <definedName name="DANGA148" localSheetId="0">#REF!</definedName>
    <definedName name="DANGA148">#REF!</definedName>
    <definedName name="DANGA149" localSheetId="0">#REF!</definedName>
    <definedName name="DANGA149">#REF!</definedName>
    <definedName name="DANGA15" localSheetId="0">#REF!</definedName>
    <definedName name="DANGA15">#REF!</definedName>
    <definedName name="DANGA150" localSheetId="0">#REF!</definedName>
    <definedName name="DANGA150">#REF!</definedName>
    <definedName name="DANGA151" localSheetId="0">#REF!</definedName>
    <definedName name="DANGA151">#REF!</definedName>
    <definedName name="DANGA152" localSheetId="0">#REF!</definedName>
    <definedName name="DANGA152">#REF!</definedName>
    <definedName name="DANGA153" localSheetId="0">#REF!</definedName>
    <definedName name="DANGA153">#REF!</definedName>
    <definedName name="DANGA154" localSheetId="0">#REF!</definedName>
    <definedName name="DANGA154">#REF!</definedName>
    <definedName name="DANGA155" localSheetId="0">#REF!</definedName>
    <definedName name="DANGA155">#REF!</definedName>
    <definedName name="DANGA156" localSheetId="0">#REF!</definedName>
    <definedName name="DANGA156">#REF!</definedName>
    <definedName name="DANGA157" localSheetId="0">#REF!</definedName>
    <definedName name="DANGA157">#REF!</definedName>
    <definedName name="DANGA158" localSheetId="0">#REF!</definedName>
    <definedName name="DANGA158">#REF!</definedName>
    <definedName name="DANGA159" localSheetId="0">#REF!</definedName>
    <definedName name="DANGA159">#REF!</definedName>
    <definedName name="DANGA16" localSheetId="0">#REF!</definedName>
    <definedName name="DANGA16">#REF!</definedName>
    <definedName name="DANGA160" localSheetId="0">#REF!</definedName>
    <definedName name="DANGA160">#REF!</definedName>
    <definedName name="DANGA161" localSheetId="0">#REF!</definedName>
    <definedName name="DANGA161">#REF!</definedName>
    <definedName name="DANGA162" localSheetId="0">#REF!</definedName>
    <definedName name="DANGA162">#REF!</definedName>
    <definedName name="DANGA163" localSheetId="0">#REF!</definedName>
    <definedName name="DANGA163">#REF!</definedName>
    <definedName name="DANGA164" localSheetId="0">#REF!</definedName>
    <definedName name="DANGA164">#REF!</definedName>
    <definedName name="DANGA165" localSheetId="0">#REF!</definedName>
    <definedName name="DANGA165">#REF!</definedName>
    <definedName name="DANGA166" localSheetId="0">#REF!</definedName>
    <definedName name="DANGA166">#REF!</definedName>
    <definedName name="DANGA167" localSheetId="0">#REF!</definedName>
    <definedName name="DANGA167">#REF!</definedName>
    <definedName name="DANGA168" localSheetId="0">#REF!</definedName>
    <definedName name="DANGA168">#REF!</definedName>
    <definedName name="DANGA169" localSheetId="0">#REF!</definedName>
    <definedName name="DANGA169">#REF!</definedName>
    <definedName name="DANGA17" localSheetId="0">#REF!</definedName>
    <definedName name="DANGA17">#REF!</definedName>
    <definedName name="DANGA170" localSheetId="0">#REF!</definedName>
    <definedName name="DANGA170">#REF!</definedName>
    <definedName name="DANGA171" localSheetId="0">#REF!</definedName>
    <definedName name="DANGA171">#REF!</definedName>
    <definedName name="DANGA172" localSheetId="0">#REF!</definedName>
    <definedName name="DANGA172">#REF!</definedName>
    <definedName name="DANGA173" localSheetId="0">#REF!</definedName>
    <definedName name="DANGA173">#REF!</definedName>
    <definedName name="DANGA174" localSheetId="0">#REF!</definedName>
    <definedName name="DANGA174">#REF!</definedName>
    <definedName name="DANGA175" localSheetId="0">#REF!</definedName>
    <definedName name="DANGA175">#REF!</definedName>
    <definedName name="DANGA176" localSheetId="0">#REF!</definedName>
    <definedName name="DANGA176">#REF!</definedName>
    <definedName name="DANGA177" localSheetId="0">#REF!</definedName>
    <definedName name="DANGA177">#REF!</definedName>
    <definedName name="DANGA178" localSheetId="0">#REF!</definedName>
    <definedName name="DANGA178">#REF!</definedName>
    <definedName name="DANGA179" localSheetId="0">#REF!</definedName>
    <definedName name="DANGA179">#REF!</definedName>
    <definedName name="DANGA18" localSheetId="0">#REF!</definedName>
    <definedName name="DANGA18">#REF!</definedName>
    <definedName name="DANGA180" localSheetId="0">#REF!</definedName>
    <definedName name="DANGA180">#REF!</definedName>
    <definedName name="DANGA181" localSheetId="0">#REF!</definedName>
    <definedName name="DANGA181">#REF!</definedName>
    <definedName name="DANGA182" localSheetId="0">#REF!</definedName>
    <definedName name="DANGA182">#REF!</definedName>
    <definedName name="DANGA183" localSheetId="0">#REF!</definedName>
    <definedName name="DANGA183">#REF!</definedName>
    <definedName name="DANGA184" localSheetId="0">#REF!</definedName>
    <definedName name="DANGA184">#REF!</definedName>
    <definedName name="DANGA185" localSheetId="0">#REF!</definedName>
    <definedName name="DANGA185">#REF!</definedName>
    <definedName name="DANGA186" localSheetId="0">#REF!</definedName>
    <definedName name="DANGA186">#REF!</definedName>
    <definedName name="DANGA187" localSheetId="0">#REF!</definedName>
    <definedName name="DANGA187">#REF!</definedName>
    <definedName name="DANGA188" localSheetId="0">#REF!</definedName>
    <definedName name="DANGA188">#REF!</definedName>
    <definedName name="DANGA189" localSheetId="0">#REF!</definedName>
    <definedName name="DANGA189">#REF!</definedName>
    <definedName name="DANGA19" localSheetId="0">#REF!</definedName>
    <definedName name="DANGA19">#REF!</definedName>
    <definedName name="DANGA190" localSheetId="0">#REF!</definedName>
    <definedName name="DANGA190">#REF!</definedName>
    <definedName name="DANGA191" localSheetId="0">#REF!</definedName>
    <definedName name="DANGA191">#REF!</definedName>
    <definedName name="DANGA192" localSheetId="0">#REF!</definedName>
    <definedName name="DANGA192">#REF!</definedName>
    <definedName name="DANGA193" localSheetId="0">#REF!</definedName>
    <definedName name="DANGA193">#REF!</definedName>
    <definedName name="DANGA194" localSheetId="0">#REF!</definedName>
    <definedName name="DANGA194">#REF!</definedName>
    <definedName name="DANGA195" localSheetId="0">#REF!</definedName>
    <definedName name="DANGA195">#REF!</definedName>
    <definedName name="DANGA196" localSheetId="0">#REF!</definedName>
    <definedName name="DANGA196">#REF!</definedName>
    <definedName name="DANGA197" localSheetId="0">#REF!</definedName>
    <definedName name="DANGA197">#REF!</definedName>
    <definedName name="DANGA198" localSheetId="0">#REF!</definedName>
    <definedName name="DANGA198">#REF!</definedName>
    <definedName name="DANGA199" localSheetId="0">#REF!</definedName>
    <definedName name="DANGA199">#REF!</definedName>
    <definedName name="DANGA2" localSheetId="0">#REF!</definedName>
    <definedName name="DANGA2">#REF!</definedName>
    <definedName name="DANGA20" localSheetId="0">#REF!</definedName>
    <definedName name="DANGA20">#REF!</definedName>
    <definedName name="DANGA200" localSheetId="0">#REF!</definedName>
    <definedName name="DANGA200">#REF!</definedName>
    <definedName name="DANGA201" localSheetId="0">#REF!</definedName>
    <definedName name="DANGA201">#REF!</definedName>
    <definedName name="DANGA202" localSheetId="0">#REF!</definedName>
    <definedName name="DANGA202">#REF!</definedName>
    <definedName name="DANGA203" localSheetId="0">#REF!</definedName>
    <definedName name="DANGA203">#REF!</definedName>
    <definedName name="DANGA204" localSheetId="0">#REF!</definedName>
    <definedName name="DANGA204">#REF!</definedName>
    <definedName name="DANGA205" localSheetId="0">#REF!</definedName>
    <definedName name="DANGA205">#REF!</definedName>
    <definedName name="DANGA206" localSheetId="0">#REF!</definedName>
    <definedName name="DANGA206">#REF!</definedName>
    <definedName name="DANGA207" localSheetId="0">#REF!</definedName>
    <definedName name="DANGA207">#REF!</definedName>
    <definedName name="DANGA208" localSheetId="0">#REF!</definedName>
    <definedName name="DANGA208">#REF!</definedName>
    <definedName name="DANGA209" localSheetId="0">#REF!</definedName>
    <definedName name="DANGA209">#REF!</definedName>
    <definedName name="DANGA21" localSheetId="0">#REF!</definedName>
    <definedName name="DANGA21">#REF!</definedName>
    <definedName name="DANGA210" localSheetId="0">#REF!</definedName>
    <definedName name="DANGA210">#REF!</definedName>
    <definedName name="DANGA211" localSheetId="0">#REF!</definedName>
    <definedName name="DANGA211">#REF!</definedName>
    <definedName name="DANGA212" localSheetId="0">#REF!</definedName>
    <definedName name="DANGA212">#REF!</definedName>
    <definedName name="DANGA213" localSheetId="0">#REF!</definedName>
    <definedName name="DANGA213">#REF!</definedName>
    <definedName name="DANGA214" localSheetId="0">#REF!</definedName>
    <definedName name="DANGA214">#REF!</definedName>
    <definedName name="DANGA215" localSheetId="0">#REF!</definedName>
    <definedName name="DANGA215">#REF!</definedName>
    <definedName name="DANGA216" localSheetId="0">#REF!</definedName>
    <definedName name="DANGA216">#REF!</definedName>
    <definedName name="DANGA217" localSheetId="0">#REF!</definedName>
    <definedName name="DANGA217">#REF!</definedName>
    <definedName name="DANGA218" localSheetId="0">#REF!</definedName>
    <definedName name="DANGA218">#REF!</definedName>
    <definedName name="DANGA219" localSheetId="0">#REF!</definedName>
    <definedName name="DANGA219">#REF!</definedName>
    <definedName name="DANGA22" localSheetId="0">#REF!</definedName>
    <definedName name="DANGA22">#REF!</definedName>
    <definedName name="DANGA220" localSheetId="0">#REF!</definedName>
    <definedName name="DANGA220">#REF!</definedName>
    <definedName name="DANGA221" localSheetId="0">#REF!</definedName>
    <definedName name="DANGA221">#REF!</definedName>
    <definedName name="DANGA222" localSheetId="0">#REF!</definedName>
    <definedName name="DANGA222">#REF!</definedName>
    <definedName name="DANGA223" localSheetId="0">#REF!</definedName>
    <definedName name="DANGA223">#REF!</definedName>
    <definedName name="DANGA224" localSheetId="0">#REF!</definedName>
    <definedName name="DANGA224">#REF!</definedName>
    <definedName name="DANGA225" localSheetId="0">#REF!</definedName>
    <definedName name="DANGA225">#REF!</definedName>
    <definedName name="DANGA226" localSheetId="0">#REF!</definedName>
    <definedName name="DANGA226">#REF!</definedName>
    <definedName name="DANGA227" localSheetId="0">#REF!</definedName>
    <definedName name="DANGA227">#REF!</definedName>
    <definedName name="DANGA228" localSheetId="0">#REF!</definedName>
    <definedName name="DANGA228">#REF!</definedName>
    <definedName name="DANGA23" localSheetId="0">#REF!</definedName>
    <definedName name="DANGA23">#REF!</definedName>
    <definedName name="DANGA24" localSheetId="0">#REF!</definedName>
    <definedName name="DANGA24">#REF!</definedName>
    <definedName name="DANGA25" localSheetId="0">#REF!</definedName>
    <definedName name="DANGA25">#REF!</definedName>
    <definedName name="DANGA26" localSheetId="0">#REF!</definedName>
    <definedName name="DANGA26">#REF!</definedName>
    <definedName name="DANGA27" localSheetId="0">#REF!</definedName>
    <definedName name="DANGA27">#REF!</definedName>
    <definedName name="DANGA28" localSheetId="0">#REF!</definedName>
    <definedName name="DANGA28">#REF!</definedName>
    <definedName name="DANGA29" localSheetId="0">#REF!</definedName>
    <definedName name="DANGA29">#REF!</definedName>
    <definedName name="DANGA3" localSheetId="0">#REF!</definedName>
    <definedName name="DANGA3">#REF!</definedName>
    <definedName name="DANGA30" localSheetId="0">#REF!</definedName>
    <definedName name="DANGA30">#REF!</definedName>
    <definedName name="DANGA31" localSheetId="0">#REF!</definedName>
    <definedName name="DANGA31">#REF!</definedName>
    <definedName name="DANGA32" localSheetId="0">#REF!</definedName>
    <definedName name="DANGA32">#REF!</definedName>
    <definedName name="DANGA33" localSheetId="0">#REF!</definedName>
    <definedName name="DANGA33">#REF!</definedName>
    <definedName name="DANGA34" localSheetId="0">#REF!</definedName>
    <definedName name="DANGA34">#REF!</definedName>
    <definedName name="DANGA35" localSheetId="0">#REF!</definedName>
    <definedName name="DANGA35">#REF!</definedName>
    <definedName name="DANGA36" localSheetId="0">#REF!</definedName>
    <definedName name="DANGA36">#REF!</definedName>
    <definedName name="DANGA37" localSheetId="0">#REF!</definedName>
    <definedName name="DANGA37">#REF!</definedName>
    <definedName name="DANGA38" localSheetId="0">#REF!</definedName>
    <definedName name="DANGA38">#REF!</definedName>
    <definedName name="DANGA39" localSheetId="0">#REF!</definedName>
    <definedName name="DANGA39">#REF!</definedName>
    <definedName name="DANGA4" localSheetId="0">#REF!</definedName>
    <definedName name="DANGA4">#REF!</definedName>
    <definedName name="DANGA40" localSheetId="0">#REF!</definedName>
    <definedName name="DANGA40">#REF!</definedName>
    <definedName name="DANGA41" localSheetId="0">#REF!</definedName>
    <definedName name="DANGA41">#REF!</definedName>
    <definedName name="DANGA42" localSheetId="0">#REF!</definedName>
    <definedName name="DANGA42">#REF!</definedName>
    <definedName name="DANGA43" localSheetId="0">#REF!</definedName>
    <definedName name="DANGA43">#REF!</definedName>
    <definedName name="DANGA44" localSheetId="0">#REF!</definedName>
    <definedName name="DANGA44">#REF!</definedName>
    <definedName name="DANGA45" localSheetId="0">#REF!</definedName>
    <definedName name="DANGA45">#REF!</definedName>
    <definedName name="DANGA46" localSheetId="0">#REF!</definedName>
    <definedName name="DANGA46">#REF!</definedName>
    <definedName name="DANGA47" localSheetId="0">#REF!</definedName>
    <definedName name="DANGA47">#REF!</definedName>
    <definedName name="DANGA48" localSheetId="0">#REF!</definedName>
    <definedName name="DANGA48">#REF!</definedName>
    <definedName name="DANGA49" localSheetId="0">#REF!</definedName>
    <definedName name="DANGA49">#REF!</definedName>
    <definedName name="DANGA5" localSheetId="0">#REF!</definedName>
    <definedName name="DANGA5">#REF!</definedName>
    <definedName name="DANGA50" localSheetId="0">#REF!</definedName>
    <definedName name="DANGA50">#REF!</definedName>
    <definedName name="DANGA51" localSheetId="0">#REF!</definedName>
    <definedName name="DANGA51">#REF!</definedName>
    <definedName name="DANGA52" localSheetId="0">#REF!</definedName>
    <definedName name="DANGA52">#REF!</definedName>
    <definedName name="DANGA53" localSheetId="0">#REF!</definedName>
    <definedName name="DANGA53">#REF!</definedName>
    <definedName name="DANGA54" localSheetId="0">#REF!</definedName>
    <definedName name="DANGA54">#REF!</definedName>
    <definedName name="DANGA55" localSheetId="0">#REF!</definedName>
    <definedName name="DANGA55">#REF!</definedName>
    <definedName name="DANGA56" localSheetId="0">#REF!</definedName>
    <definedName name="DANGA56">#REF!</definedName>
    <definedName name="DANGA57" localSheetId="0">#REF!</definedName>
    <definedName name="DANGA57">#REF!</definedName>
    <definedName name="DANGA58" localSheetId="0">#REF!</definedName>
    <definedName name="DANGA58">#REF!</definedName>
    <definedName name="DANGA59" localSheetId="0">#REF!</definedName>
    <definedName name="DANGA59">#REF!</definedName>
    <definedName name="DANGA6" localSheetId="0">#REF!</definedName>
    <definedName name="DANGA6">#REF!</definedName>
    <definedName name="DANGA60" localSheetId="0">#REF!</definedName>
    <definedName name="DANGA60">#REF!</definedName>
    <definedName name="DANGA61" localSheetId="0">#REF!</definedName>
    <definedName name="DANGA61">#REF!</definedName>
    <definedName name="DANGA62" localSheetId="0">#REF!</definedName>
    <definedName name="DANGA62">#REF!</definedName>
    <definedName name="DANGA63" localSheetId="0">#REF!</definedName>
    <definedName name="DANGA63">#REF!</definedName>
    <definedName name="DANGA64" localSheetId="0">#REF!</definedName>
    <definedName name="DANGA64">#REF!</definedName>
    <definedName name="DANGA65" localSheetId="0">#REF!</definedName>
    <definedName name="DANGA65">#REF!</definedName>
    <definedName name="DANGA66" localSheetId="0">#REF!</definedName>
    <definedName name="DANGA66">#REF!</definedName>
    <definedName name="DANGA67" localSheetId="0">#REF!</definedName>
    <definedName name="DANGA67">#REF!</definedName>
    <definedName name="DANGA68" localSheetId="0">#REF!</definedName>
    <definedName name="DANGA68">#REF!</definedName>
    <definedName name="DANGA69" localSheetId="0">#REF!</definedName>
    <definedName name="DANGA69">#REF!</definedName>
    <definedName name="DANGA7" localSheetId="0">#REF!</definedName>
    <definedName name="DANGA7">#REF!</definedName>
    <definedName name="DANGA70" localSheetId="0">#REF!</definedName>
    <definedName name="DANGA70">#REF!</definedName>
    <definedName name="DANGA71" localSheetId="0">#REF!</definedName>
    <definedName name="DANGA71">#REF!</definedName>
    <definedName name="DANGA72" localSheetId="0">#REF!</definedName>
    <definedName name="DANGA72">#REF!</definedName>
    <definedName name="DANGA73" localSheetId="0">#REF!</definedName>
    <definedName name="DANGA73">#REF!</definedName>
    <definedName name="DANGA74" localSheetId="0">#REF!</definedName>
    <definedName name="DANGA74">#REF!</definedName>
    <definedName name="DANGA75" localSheetId="0">#REF!</definedName>
    <definedName name="DANGA75">#REF!</definedName>
    <definedName name="DANGA76" localSheetId="0">#REF!</definedName>
    <definedName name="DANGA76">#REF!</definedName>
    <definedName name="DANGA77" localSheetId="0">#REF!</definedName>
    <definedName name="DANGA77">#REF!</definedName>
    <definedName name="DANGA78" localSheetId="0">#REF!</definedName>
    <definedName name="DANGA78">#REF!</definedName>
    <definedName name="DANGA79" localSheetId="0">#REF!</definedName>
    <definedName name="DANGA79">#REF!</definedName>
    <definedName name="DANGA8" localSheetId="0">#REF!</definedName>
    <definedName name="DANGA8">#REF!</definedName>
    <definedName name="DANGA80" localSheetId="0">#REF!</definedName>
    <definedName name="DANGA80">#REF!</definedName>
    <definedName name="DANGA81" localSheetId="0">#REF!</definedName>
    <definedName name="DANGA81">#REF!</definedName>
    <definedName name="DANGA82" localSheetId="0">#REF!</definedName>
    <definedName name="DANGA82">#REF!</definedName>
    <definedName name="DANGA83" localSheetId="0">#REF!</definedName>
    <definedName name="DANGA83">#REF!</definedName>
    <definedName name="DANGA84" localSheetId="0">#REF!</definedName>
    <definedName name="DANGA84">#REF!</definedName>
    <definedName name="DANGA85" localSheetId="0">#REF!</definedName>
    <definedName name="DANGA85">#REF!</definedName>
    <definedName name="DANGA86" localSheetId="0">#REF!</definedName>
    <definedName name="DANGA86">#REF!</definedName>
    <definedName name="DANGA87" localSheetId="0">#REF!</definedName>
    <definedName name="DANGA87">#REF!</definedName>
    <definedName name="DANGA88" localSheetId="0">#REF!</definedName>
    <definedName name="DANGA88">#REF!</definedName>
    <definedName name="DANGA89" localSheetId="0">#REF!</definedName>
    <definedName name="DANGA89">#REF!</definedName>
    <definedName name="DANGA9" localSheetId="0">#REF!</definedName>
    <definedName name="DANGA9">#REF!</definedName>
    <definedName name="DANGA90" localSheetId="0">#REF!</definedName>
    <definedName name="DANGA90">#REF!</definedName>
    <definedName name="DANGA91" localSheetId="0">#REF!</definedName>
    <definedName name="DANGA91">#REF!</definedName>
    <definedName name="DANGA92" localSheetId="0">#REF!</definedName>
    <definedName name="DANGA92">#REF!</definedName>
    <definedName name="DANGA93" localSheetId="0">#REF!</definedName>
    <definedName name="DANGA93">#REF!</definedName>
    <definedName name="DANGA94" localSheetId="0">#REF!</definedName>
    <definedName name="DANGA94">#REF!</definedName>
    <definedName name="DANGA95" localSheetId="0">#REF!</definedName>
    <definedName name="DANGA95">#REF!</definedName>
    <definedName name="DANGA96" localSheetId="0">#REF!</definedName>
    <definedName name="DANGA96">#REF!</definedName>
    <definedName name="DANGA97" localSheetId="0">#REF!</definedName>
    <definedName name="DANGA97">#REF!</definedName>
    <definedName name="DANGA98" localSheetId="0">#REF!</definedName>
    <definedName name="DANGA98">#REF!</definedName>
    <definedName name="DANGA99" localSheetId="0">#REF!</definedName>
    <definedName name="DANGA99">#REF!</definedName>
    <definedName name="DANWI" localSheetId="0">#REF!</definedName>
    <definedName name="DANWI">#REF!</definedName>
    <definedName name="DATA" localSheetId="0">#REF!</definedName>
    <definedName name="DATA">#REF!</definedName>
    <definedName name="_xlnm.Database" localSheetId="0">#REF!</definedName>
    <definedName name="_xlnm.Database" localSheetId="1">#REF!</definedName>
    <definedName name="_xlnm.Database">#REF!</definedName>
    <definedName name="Database_MI" localSheetId="0">#REF!</definedName>
    <definedName name="Database_MI">#REF!</definedName>
    <definedName name="database2" localSheetId="0">#REF!</definedName>
    <definedName name="database2" localSheetId="1">#REF!</definedName>
    <definedName name="database2">#REF!</definedName>
    <definedName name="dataww" localSheetId="0" hidden="1">#REF!</definedName>
    <definedName name="dataww" hidden="1">#REF!</definedName>
    <definedName name="Date_Bidding" localSheetId="0">#REF!</definedName>
    <definedName name="Date_Bidding">#REF!</definedName>
    <definedName name="DAY" localSheetId="0">#REF!</definedName>
    <definedName name="DAY">#REF!</definedName>
    <definedName name="Db" localSheetId="0">#REF!</definedName>
    <definedName name="Db">#REF!</definedName>
    <definedName name="Dbase" localSheetId="0">#REF!</definedName>
    <definedName name="Dbase">#REF!</definedName>
    <definedName name="dc" localSheetId="1" hidden="1">{#N/A,#N/A,FALSE,"사업총괄";#N/A,#N/A,FALSE,"장비사업";#N/A,#N/A,FALSE,"철구사업";#N/A,#N/A,FALSE,"준설사업"}</definedName>
    <definedName name="dc" hidden="1">{#N/A,#N/A,FALSE,"사업총괄";#N/A,#N/A,FALSE,"장비사업";#N/A,#N/A,FALSE,"철구사업";#N/A,#N/A,FALSE,"준설사업"}</definedName>
    <definedName name="ddd" localSheetId="0">#REF!</definedName>
    <definedName name="ddd">#REF!</definedName>
    <definedName name="ddddd" localSheetId="0" hidden="1">#REF!</definedName>
    <definedName name="ddddd" hidden="1">#REF!</definedName>
    <definedName name="DEMO" localSheetId="0">#REF!</definedName>
    <definedName name="DEMO">#REF!</definedName>
    <definedName name="DETAIL" localSheetId="0">#REF!</definedName>
    <definedName name="DETAIL">#REF!</definedName>
    <definedName name="dfd" localSheetId="1" hidden="1">{#N/A,#N/A,FALSE,"Sheet6"}</definedName>
    <definedName name="dfd" hidden="1">{#N/A,#N/A,FALSE,"Sheet6"}</definedName>
    <definedName name="dfsd" localSheetId="0">#REF!</definedName>
    <definedName name="dfsd">#REF!</definedName>
    <definedName name="dgjhdj" localSheetId="0">BlankMacro1</definedName>
    <definedName name="dgjhdj" localSheetId="1">BlankMacro1</definedName>
    <definedName name="dgjhdj">BlankMacro1</definedName>
    <definedName name="DK" localSheetId="1" hidden="1">{#N/A,#N/A,FALSE,"주간공정";#N/A,#N/A,FALSE,"주간보고";#N/A,#N/A,FALSE,"주간공정표"}</definedName>
    <definedName name="DK" hidden="1">{#N/A,#N/A,FALSE,"주간공정";#N/A,#N/A,FALSE,"주간보고";#N/A,#N/A,FALSE,"주간공정표"}</definedName>
    <definedName name="DKD" localSheetId="1" hidden="1">{#N/A,#N/A,FALSE,"주간공정";#N/A,#N/A,FALSE,"주간보고";#N/A,#N/A,FALSE,"주간공정표"}</definedName>
    <definedName name="DKD" hidden="1">{#N/A,#N/A,FALSE,"주간공정";#N/A,#N/A,FALSE,"주간보고";#N/A,#N/A,FALSE,"주간공정표"}</definedName>
    <definedName name="dkls" localSheetId="1" hidden="1">{#N/A,#N/A,TRUE,"토적및재료집계";#N/A,#N/A,TRUE,"토적및재료집계";#N/A,#N/A,TRUE,"단위량"}</definedName>
    <definedName name="dkls" hidden="1">{#N/A,#N/A,TRUE,"토적및재료집계";#N/A,#N/A,TRUE,"토적및재료집계";#N/A,#N/A,TRUE,"단위량"}</definedName>
    <definedName name="dksk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ks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L" localSheetId="1" hidden="1">{#N/A,#N/A,FALSE,"예상손익";#N/A,#N/A,FALSE,"관리분석";#N/A,#N/A,FALSE,"장비분석";#N/A,#N/A,FALSE,"준설분석";#N/A,#N/A,FALSE,"철구분석"}</definedName>
    <definedName name="DL" hidden="1">{#N/A,#N/A,FALSE,"예상손익";#N/A,#N/A,FALSE,"관리분석";#N/A,#N/A,FALSE,"장비분석";#N/A,#N/A,FALSE,"준설분석";#N/A,#N/A,FALSE,"철구분석"}</definedName>
    <definedName name="DLD" localSheetId="1" hidden="1">{#N/A,#N/A,FALSE,"주간공정";#N/A,#N/A,FALSE,"주간보고";#N/A,#N/A,FALSE,"주간공정표"}</definedName>
    <definedName name="DLD" hidden="1">{#N/A,#N/A,FALSE,"주간공정";#N/A,#N/A,FALSE,"주간보고";#N/A,#N/A,FALSE,"주간공정표"}</definedName>
    <definedName name="dldyddn" localSheetId="1" hidden="1">{"'별표'!$N$220"}</definedName>
    <definedName name="dldyddn" hidden="1">{"'별표'!$N$220"}</definedName>
    <definedName name="DLSDF" localSheetId="0">#REF!</definedName>
    <definedName name="DLSDF">#REF!</definedName>
    <definedName name="dn" localSheetId="1" hidden="1">{#N/A,#N/A,FALSE,"혼합골재"}</definedName>
    <definedName name="dn" hidden="1">{#N/A,#N/A,FALSE,"혼합골재"}</definedName>
    <definedName name="DNJS" localSheetId="0">#REF!</definedName>
    <definedName name="DNJS">#REF!</definedName>
    <definedName name="Document_array" localSheetId="1">{"Book1","작업일보.xls"}</definedName>
    <definedName name="Document_array">{"Book1","작업일보.xls"}</definedName>
    <definedName name="DOGUB" localSheetId="0">#REF!</definedName>
    <definedName name="DOGUB">#REF!</definedName>
    <definedName name="DOOR" localSheetId="0">#REF!</definedName>
    <definedName name="DOOR">#REF!</definedName>
    <definedName name="DOORS_AND_WINDOWS" localSheetId="0">#REF!</definedName>
    <definedName name="DOORS_AND_WINDOWS">#REF!</definedName>
    <definedName name="DRAW_COM" localSheetId="0">#REF!</definedName>
    <definedName name="DRAW_COM">#REF!</definedName>
    <definedName name="DRAW_COM2" localSheetId="0">#REF!</definedName>
    <definedName name="DRAW_COM2">#REF!</definedName>
    <definedName name="DRAW_SINGLE" localSheetId="0">#REF!</definedName>
    <definedName name="DRAW_SINGLE">#REF!</definedName>
    <definedName name="DRAW_TICK" localSheetId="0">#REF!</definedName>
    <definedName name="DRAW_TICK">#REF!</definedName>
    <definedName name="DROW">#N/A</definedName>
    <definedName name="dsjflas" localSheetId="1" hidden="1">{#N/A,#N/A,TRUE,"토적및재료집계";#N/A,#N/A,TRUE,"토적및재료집계";#N/A,#N/A,TRUE,"단위량"}</definedName>
    <definedName name="dsjflas" hidden="1">{#N/A,#N/A,TRUE,"토적및재료집계";#N/A,#N/A,TRUE,"토적및재료집계";#N/A,#N/A,TRUE,"단위량"}</definedName>
    <definedName name="DSVP" localSheetId="0">#REF!</definedName>
    <definedName name="DSVP">#REF!</definedName>
    <definedName name="DUCK" localSheetId="0">#REF!</definedName>
    <definedName name="DUCK">#REF!</definedName>
    <definedName name="DUCK.XLS" localSheetId="0">#REF!</definedName>
    <definedName name="DUCK.XLS">#REF!</definedName>
    <definedName name="dudwhd" localSheetId="1" hidden="1">{#N/A,#N/A,FALSE,"CCTV"}</definedName>
    <definedName name="dudwhd" hidden="1">{#N/A,#N/A,FALSE,"CCTV"}</definedName>
    <definedName name="d을지" localSheetId="0">#REF!</definedName>
    <definedName name="d을지">#REF!</definedName>
    <definedName name="E" localSheetId="0">#REF!</definedName>
    <definedName name="E">#REF!</definedName>
    <definedName name="EARTH_WORKS" localSheetId="0">#REF!</definedName>
    <definedName name="EARTH_WORKS">#REF!</definedName>
    <definedName name="EC" localSheetId="0">#REF!</definedName>
    <definedName name="EC">#REF!</definedName>
    <definedName name="eee" localSheetId="0" hidden="1">#REF!</definedName>
    <definedName name="eee" hidden="1">#REF!</definedName>
    <definedName name="eee.송운" localSheetId="1" hidden="1">{#N/A,#N/A,FALSE,"운반시간"}</definedName>
    <definedName name="eee.송운" hidden="1">{#N/A,#N/A,FALSE,"운반시간"}</definedName>
    <definedName name="eeee" localSheetId="1" hidden="1">{#N/A,#N/A,FALSE,"사업총괄";#N/A,#N/A,FALSE,"장비사업";#N/A,#N/A,FALSE,"철구사업";#N/A,#N/A,FALSE,"준설사업"}</definedName>
    <definedName name="eeee" hidden="1">{#N/A,#N/A,FALSE,"사업총괄";#N/A,#N/A,FALSE,"장비사업";#N/A,#N/A,FALSE,"철구사업";#N/A,#N/A,FALSE,"준설사업"}</definedName>
    <definedName name="EEEEEE" localSheetId="0">#REF!</definedName>
    <definedName name="EEEEEE">#REF!</definedName>
    <definedName name="EK" localSheetId="0" hidden="1">#REF!</definedName>
    <definedName name="EK" hidden="1">#REF!</definedName>
    <definedName name="ELELLELEELE" localSheetId="1" hidden="1">{#N/A,#N/A,FALSE,"주간공정";#N/A,#N/A,FALSE,"주간보고";#N/A,#N/A,FALSE,"주간공정표"}</definedName>
    <definedName name="ELELLELEELE" hidden="1">{#N/A,#N/A,FALSE,"주간공정";#N/A,#N/A,FALSE,"주간보고";#N/A,#N/A,FALSE,"주간공정표"}</definedName>
    <definedName name="ELP" localSheetId="0">#REF!</definedName>
    <definedName name="ELP">#REF!</definedName>
    <definedName name="en" localSheetId="1" hidden="1">{#N/A,#N/A,FALSE,"변경관리예산";#N/A,#N/A,FALSE,"변경장비예산";#N/A,#N/A,FALSE,"변경준설예산";#N/A,#N/A,FALSE,"변경철구예산"}</definedName>
    <definedName name="en" hidden="1">{#N/A,#N/A,FALSE,"변경관리예산";#N/A,#N/A,FALSE,"변경장비예산";#N/A,#N/A,FALSE,"변경준설예산";#N/A,#N/A,FALSE,"변경철구예산"}</definedName>
    <definedName name="ENCOST" localSheetId="0">#REF!</definedName>
    <definedName name="ENCOST">#REF!</definedName>
    <definedName name="eotkd" localSheetId="0" hidden="1">#REF!</definedName>
    <definedName name="eotkd" hidden="1">#REF!</definedName>
    <definedName name="EQU_EXHAUST" localSheetId="0">#REF!</definedName>
    <definedName name="EQU_EXHAUST">#REF!</definedName>
    <definedName name="errrrrrrrrrr" localSheetId="0">#REF!</definedName>
    <definedName name="errrrrrrrrrr">#REF!</definedName>
    <definedName name="ETWE" localSheetId="1" hidden="1">{#N/A,#N/A,FALSE,"Sheet6"}</definedName>
    <definedName name="ETWE" hidden="1">{#N/A,#N/A,FALSE,"Sheet6"}</definedName>
    <definedName name="ETWEGF" localSheetId="1" hidden="1">{#N/A,#N/A,FALSE,"Sheet6"}</definedName>
    <definedName name="ETWEGF" hidden="1">{#N/A,#N/A,FALSE,"Sheet6"}</definedName>
    <definedName name="EVEN" localSheetId="0">#REF!,#REF!,#REF!,#REF!,#REF!,#REF!,#REF!,#REF!,#REF!,#REF!,#REF!,#REF!,#REF!,#REF!,#REF!,#REF!,#REF!,#REF!</definedName>
    <definedName name="EVEN">#REF!,#REF!,#REF!,#REF!,#REF!,#REF!,#REF!,#REF!,#REF!,#REF!,#REF!,#REF!,#REF!,#REF!,#REF!,#REF!,#REF!,#REF!</definedName>
    <definedName name="EWTWV" localSheetId="1" hidden="1">{#N/A,#N/A,FALSE,"Sheet6"}</definedName>
    <definedName name="EWTWV" hidden="1">{#N/A,#N/A,FALSE,"Sheet6"}</definedName>
    <definedName name="EXCEL" localSheetId="0">#REF!</definedName>
    <definedName name="EXCEL">#REF!</definedName>
    <definedName name="Exchange_Rate" localSheetId="0">#REF!</definedName>
    <definedName name="Exchange_Rate">#REF!</definedName>
    <definedName name="EXE" localSheetId="0">#REF!</definedName>
    <definedName name="EXE">#REF!</definedName>
    <definedName name="_xlnm.Extract" localSheetId="0">#REF!</definedName>
    <definedName name="_xlnm.Extract">#REF!</definedName>
    <definedName name="Extract_MI" localSheetId="0">#REF!</definedName>
    <definedName name="Extract_MI">#REF!</definedName>
    <definedName name="ey">#N/A</definedName>
    <definedName name="F_DESC" localSheetId="0">#REF!</definedName>
    <definedName name="F_DESC">#REF!</definedName>
    <definedName name="F_SIZE" localSheetId="0">#REF!</definedName>
    <definedName name="F_SIZE">#REF!</definedName>
    <definedName name="F_UNIT" localSheetId="0">#REF!</definedName>
    <definedName name="F_UNIT">#REF!</definedName>
    <definedName name="FACE_BRICK_WORK" localSheetId="0">#REF!</definedName>
    <definedName name="FACE_BRICK_WORK">#REF!</definedName>
    <definedName name="fdfdsf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dfdsf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EEL" localSheetId="0">#REF!</definedName>
    <definedName name="FEEL">#REF!</definedName>
    <definedName name="FFFFFF" localSheetId="0">#REF!</definedName>
    <definedName name="FFFFFF">#REF!</definedName>
    <definedName name="FGGG" localSheetId="0">#REF!</definedName>
    <definedName name="FGGG">#REF!</definedName>
    <definedName name="fgjft" localSheetId="1" hidden="1">{#N/A,#N/A,FALSE,"Sheet6"}</definedName>
    <definedName name="fgjft" hidden="1">{#N/A,#N/A,FALSE,"Sheet6"}</definedName>
    <definedName name="fgㅗ" localSheetId="1" hidden="1">{#N/A,#N/A,FALSE,"집계표"}</definedName>
    <definedName name="fgㅗ" hidden="1">{#N/A,#N/A,FALSE,"집계표"}</definedName>
    <definedName name="FINISH_WORK" localSheetId="0">#REF!</definedName>
    <definedName name="FINISH_WORK">#REF!</definedName>
    <definedName name="FIRST" localSheetId="0">#REF!</definedName>
    <definedName name="FIRST">#REF!</definedName>
    <definedName name="FKFKFKFKF" localSheetId="1" hidden="1">{#N/A,#N/A,FALSE,"주간공정";#N/A,#N/A,FALSE,"주간보고";#N/A,#N/A,FALSE,"주간공정표"}</definedName>
    <definedName name="FKFKFKFKF" hidden="1">{#N/A,#N/A,FALSE,"주간공정";#N/A,#N/A,FALSE,"주간보고";#N/A,#N/A,FALSE,"주간공정표"}</definedName>
    <definedName name="G" localSheetId="0">#REF!</definedName>
    <definedName name="G">#REF!</definedName>
    <definedName name="GCODE" localSheetId="0">#REF!</definedName>
    <definedName name="GCODE">#REF!</definedName>
    <definedName name="gdfs" localSheetId="0">#REF!,#REF!,#REF!</definedName>
    <definedName name="gdfs">#REF!,#REF!,#REF!</definedName>
    <definedName name="gdsssaaa" localSheetId="0">#REF!</definedName>
    <definedName name="gdsssaaa">#REF!</definedName>
    <definedName name="GEMCO" localSheetId="0" hidden="1">#REF!</definedName>
    <definedName name="GEMCO" hidden="1">#REF!</definedName>
    <definedName name="gfjf" localSheetId="1" hidden="1">{#N/A,#N/A,FALSE,"Sheet6"}</definedName>
    <definedName name="gfjf" hidden="1">{#N/A,#N/A,FALSE,"Sheet6"}</definedName>
    <definedName name="GGG">#N/A</definedName>
    <definedName name="ggger" localSheetId="1" hidden="1">{#N/A,#N/A,FALSE,"지침";#N/A,#N/A,FALSE,"환경분석";#N/A,#N/A,FALSE,"Sheet16"}</definedName>
    <definedName name="ggger" hidden="1">{#N/A,#N/A,FALSE,"지침";#N/A,#N/A,FALSE,"환경분석";#N/A,#N/A,FALSE,"Sheet16"}</definedName>
    <definedName name="gggg" localSheetId="1" hidden="1">{#N/A,#N/A,FALSE,"지침";#N/A,#N/A,FALSE,"환경분석";#N/A,#N/A,FALSE,"Sheet16"}</definedName>
    <definedName name="gggg" hidden="1">{#N/A,#N/A,FALSE,"지침";#N/A,#N/A,FALSE,"환경분석";#N/A,#N/A,FALSE,"Sheet16"}</definedName>
    <definedName name="GGGGGGG" localSheetId="0">#REF!</definedName>
    <definedName name="GGGGGGG">#REF!</definedName>
    <definedName name="GH" localSheetId="0">BlankMacro1</definedName>
    <definedName name="GH" localSheetId="1">BlankMacro1</definedName>
    <definedName name="GH">BlankMacro1</definedName>
    <definedName name="ghfj" localSheetId="1" hidden="1">{#N/A,#N/A,FALSE,"Sheet6"}</definedName>
    <definedName name="ghfj" hidden="1">{#N/A,#N/A,FALSE,"Sheet6"}</definedName>
    <definedName name="GHGF" localSheetId="1" hidden="1">{#N/A,#N/A,FALSE,"Sheet6"}</definedName>
    <definedName name="GHGF" hidden="1">{#N/A,#N/A,FALSE,"Sheet6"}</definedName>
    <definedName name="GHTRH" localSheetId="1" hidden="1">{#N/A,#N/A,FALSE,"Sheet6"}</definedName>
    <definedName name="GHTRH" hidden="1">{#N/A,#N/A,FALSE,"Sheet6"}</definedName>
    <definedName name="GJ" localSheetId="0">#REF!</definedName>
    <definedName name="GJ">#REF!</definedName>
    <definedName name="GLASS_AND_GRAZING_WORKS" localSheetId="0">#REF!</definedName>
    <definedName name="GLASS_AND_GRAZING_WORKS">#REF!</definedName>
    <definedName name="GONGJONG" localSheetId="0">#REF!</definedName>
    <definedName name="GONGJONG">#REF!</definedName>
    <definedName name="GPRIC" localSheetId="0">#REF!</definedName>
    <definedName name="GPRIC">#REF!</definedName>
    <definedName name="grew" localSheetId="0" hidden="1">#REF!</definedName>
    <definedName name="grew" hidden="1">#REF!</definedName>
    <definedName name="grhngh" localSheetId="0">BlankMacro1</definedName>
    <definedName name="grhngh" localSheetId="1">BlankMacro1</definedName>
    <definedName name="grhngh">BlankMacro1</definedName>
    <definedName name="GSETGS" localSheetId="1" hidden="1">{#N/A,#N/A,FALSE,"Sheet6"}</definedName>
    <definedName name="GSETGS" hidden="1">{#N/A,#N/A,FALSE,"Sheet6"}</definedName>
    <definedName name="gshsdgf" localSheetId="1" hidden="1">{#N/A,#N/A,FALSE,"부대2"}</definedName>
    <definedName name="gshsdgf" hidden="1">{#N/A,#N/A,FALSE,"부대2"}</definedName>
    <definedName name="GUBUN" localSheetId="0">#REF!</definedName>
    <definedName name="GUBUN">#REF!</definedName>
    <definedName name="GUMAK" localSheetId="0">#REF!</definedName>
    <definedName name="GUMAK">#REF!</definedName>
    <definedName name="guo" localSheetId="1" hidden="1">{#N/A,#N/A,FALSE,"Sheet6"}</definedName>
    <definedName name="guo" hidden="1">{#N/A,#N/A,FALSE,"Sheet6"}</definedName>
    <definedName name="H" localSheetId="0">#REF!</definedName>
    <definedName name="H">#REF!</definedName>
    <definedName name="h.sys" localSheetId="0">#REF!</definedName>
    <definedName name="h.sys">#REF!</definedName>
    <definedName name="H1.0m이하" localSheetId="0">#REF!</definedName>
    <definedName name="H1.0m이하">#REF!</definedName>
    <definedName name="H1.2m" localSheetId="0">#REF!</definedName>
    <definedName name="H1.2m">#REF!</definedName>
    <definedName name="H1.5m" localSheetId="0">#REF!</definedName>
    <definedName name="H1.5m">#REF!</definedName>
    <definedName name="H1.8m" localSheetId="0">#REF!</definedName>
    <definedName name="H1.8m">#REF!</definedName>
    <definedName name="H2.0m" localSheetId="0">#REF!</definedName>
    <definedName name="H2.0m">#REF!</definedName>
    <definedName name="H2.5m" localSheetId="0">#REF!</definedName>
    <definedName name="H2.5m">#REF!</definedName>
    <definedName name="H3.0m" localSheetId="0">#REF!</definedName>
    <definedName name="H3.0m">#REF!</definedName>
    <definedName name="H3.5m" localSheetId="0">#REF!</definedName>
    <definedName name="H3.5m">#REF!</definedName>
    <definedName name="H4.0m" localSheetId="0">#REF!</definedName>
    <definedName name="H4.0m">#REF!</definedName>
    <definedName name="H4.5m" localSheetId="0">#REF!</definedName>
    <definedName name="H4.5m">#REF!</definedName>
    <definedName name="H5.0m" localSheetId="0">#REF!</definedName>
    <definedName name="H5.0m">#REF!</definedName>
    <definedName name="HAF" localSheetId="0">#REF!</definedName>
    <definedName name="HAF">#REF!</definedName>
    <definedName name="han" localSheetId="0" hidden="1">#REF!</definedName>
    <definedName name="han" hidden="1">#REF!</definedName>
    <definedName name="hardwar" localSheetId="0" hidden="1">#REF!</definedName>
    <definedName name="hardwar" hidden="1">#REF!</definedName>
    <definedName name="HBV" localSheetId="0">#REF!</definedName>
    <definedName name="HBV">#REF!</definedName>
    <definedName name="HCR" localSheetId="0">#REF!</definedName>
    <definedName name="HCR">#REF!</definedName>
    <definedName name="hdfgh" localSheetId="0">#REF!,#REF!,#REF!</definedName>
    <definedName name="hdfgh">#REF!,#REF!,#REF!</definedName>
    <definedName name="hdghndgnhg" localSheetId="0" hidden="1">#REF!</definedName>
    <definedName name="hdghndgnhg" hidden="1">#REF!</definedName>
    <definedName name="HDSVP" localSheetId="0">#REF!</definedName>
    <definedName name="HDSVP">#REF!</definedName>
    <definedName name="HEAD" localSheetId="0">#REF!</definedName>
    <definedName name="HEAD">#REF!</definedName>
    <definedName name="hf" localSheetId="0">#REF!,#REF!,#REF!</definedName>
    <definedName name="hf">#REF!,#REF!,#REF!</definedName>
    <definedName name="HGFSTAA" localSheetId="0" hidden="1">#REF!</definedName>
    <definedName name="HGFSTAA" hidden="1">#REF!</definedName>
    <definedName name="hgj" localSheetId="1" hidden="1">{#N/A,#N/A,FALSE,"Sheet6"}</definedName>
    <definedName name="hgj" hidden="1">{#N/A,#N/A,FALSE,"Sheet6"}</definedName>
    <definedName name="HHAF" localSheetId="0">#REF!</definedName>
    <definedName name="HHAF">#REF!</definedName>
    <definedName name="HHHHHH" localSheetId="0">#REF!</definedName>
    <definedName name="HHHHHH">#REF!</definedName>
    <definedName name="HHMF" localSheetId="0">#REF!</definedName>
    <definedName name="HHMF">#REF!</definedName>
    <definedName name="HI_전선관" localSheetId="0">#REF!</definedName>
    <definedName name="HI_전선관">#REF!</definedName>
    <definedName name="hj" localSheetId="1" hidden="1">{#N/A,#N/A,FALSE,"Sheet6"}</definedName>
    <definedName name="hj" hidden="1">{#N/A,#N/A,FALSE,"Sheet6"}</definedName>
    <definedName name="HMF" localSheetId="0">#REF!</definedName>
    <definedName name="HMF">#REF!</definedName>
    <definedName name="HMOTOR" localSheetId="0">#REF!</definedName>
    <definedName name="HMOTOR">#REF!</definedName>
    <definedName name="HPUMP" localSheetId="0">#REF!</definedName>
    <definedName name="HPUMP">#REF!</definedName>
    <definedName name="HSV" localSheetId="0">#REF!</definedName>
    <definedName name="HSV">#REF!</definedName>
    <definedName name="htc_단가표_List" localSheetId="0">#REF!</definedName>
    <definedName name="htc_단가표_List">#REF!</definedName>
    <definedName name="HTML_CodePage" hidden="1">949</definedName>
    <definedName name="HTML_Control" localSheetId="1" hidden="1">{"'별표'!$N$220"}</definedName>
    <definedName name="HTML_Control" hidden="1">{"'별표'!$N$220"}</definedName>
    <definedName name="HTML_Description" hidden="1">""</definedName>
    <definedName name="HTML_Email" hidden="1">""</definedName>
    <definedName name="HTML_Header" hidden="1">"별표"</definedName>
    <definedName name="HTML_LastUpdate" hidden="1">"98-03-12"</definedName>
    <definedName name="HTML_LineAfter" hidden="1">FALSE</definedName>
    <definedName name="HTML_LineBefore" hidden="1">FALSE</definedName>
    <definedName name="HTML_Name" hidden="1">"나승온"</definedName>
    <definedName name="HTML_OBDlg2" hidden="1">TRUE</definedName>
    <definedName name="HTML_OBDlg4" hidden="1">TRUE</definedName>
    <definedName name="HTML_OS" hidden="1">0</definedName>
    <definedName name="HTML_PathFile" hidden="1">"C:\WINDOWS\Favorites\MyHTML.htm"</definedName>
    <definedName name="HTML_Title" hidden="1">"한전감포"</definedName>
    <definedName name="HV" localSheetId="0">#REF!</definedName>
    <definedName name="HV">#REF!</definedName>
    <definedName name="HVAFP" localSheetId="0">#REF!</definedName>
    <definedName name="HVAFP">#REF!</definedName>
    <definedName name="HVMF" localSheetId="0">#REF!</definedName>
    <definedName name="HVMF">#REF!</definedName>
    <definedName name="HWEI" localSheetId="0">#REF!</definedName>
    <definedName name="HWEI">#REF!</definedName>
    <definedName name="I" localSheetId="0">#REF!</definedName>
    <definedName name="I">#REF!</definedName>
    <definedName name="ID" localSheetId="0">#REF!,#REF!</definedName>
    <definedName name="ID">#REF!,#REF!</definedName>
    <definedName name="ii" localSheetId="1" hidden="1">{#N/A,#N/A,FALSE,"지침";#N/A,#N/A,FALSE,"환경분석";#N/A,#N/A,FALSE,"Sheet16"}</definedName>
    <definedName name="ii" hidden="1">{#N/A,#N/A,FALSE,"지침";#N/A,#N/A,FALSE,"환경분석";#N/A,#N/A,FALSE,"Sheet16"}</definedName>
    <definedName name="iii" localSheetId="0">#REF!</definedName>
    <definedName name="iii">#REF!</definedName>
    <definedName name="iiiiiiiii" localSheetId="1" hidden="1">{#N/A,#N/A,FALSE,"지침";#N/A,#N/A,FALSE,"환경분석";#N/A,#N/A,FALSE,"Sheet16"}</definedName>
    <definedName name="iiiiiiiii" hidden="1">{#N/A,#N/A,FALSE,"지침";#N/A,#N/A,FALSE,"환경분석";#N/A,#N/A,FALSE,"Sheet16"}</definedName>
    <definedName name="IL" localSheetId="0">#REF!</definedName>
    <definedName name="IL">#REF!</definedName>
    <definedName name="IN" localSheetId="0">#REF!</definedName>
    <definedName name="IN">#REF!</definedName>
    <definedName name="intervest공정표" localSheetId="0">#REF!</definedName>
    <definedName name="intervest공정표">#REF!</definedName>
    <definedName name="INVERTER설치" localSheetId="0">#REF!</definedName>
    <definedName name="INVERTER설치">#REF!</definedName>
    <definedName name="ITNUM" localSheetId="0">#REF!</definedName>
    <definedName name="ITNUM">#REF!</definedName>
    <definedName name="JA" localSheetId="0">#REF!</definedName>
    <definedName name="JA">#REF!</definedName>
    <definedName name="jdgjg" localSheetId="0">#REF!</definedName>
    <definedName name="jdgjg">#REF!</definedName>
    <definedName name="jfdg" localSheetId="0">#REF!</definedName>
    <definedName name="jfdg">#REF!</definedName>
    <definedName name="jfff" localSheetId="0">#REF!</definedName>
    <definedName name="jfff">#REF!</definedName>
    <definedName name="jgf" localSheetId="0">#REF!</definedName>
    <definedName name="jgf">#REF!</definedName>
    <definedName name="JGFD" localSheetId="0">#REF!</definedName>
    <definedName name="JGFD">#REF!</definedName>
    <definedName name="jgfdj" localSheetId="0">#REF!,#REF!,#REF!</definedName>
    <definedName name="jgfdj">#REF!,#REF!,#REF!</definedName>
    <definedName name="jghjgfj" localSheetId="0">#REF!,#REF!,#REF!</definedName>
    <definedName name="jghjgfj">#REF!,#REF!,#REF!</definedName>
    <definedName name="JJJ" localSheetId="0">#REF!</definedName>
    <definedName name="JJJ">#REF!</definedName>
    <definedName name="jjjj" localSheetId="1" hidden="1">{#N/A,#N/A,FALSE,"단가표지"}</definedName>
    <definedName name="jjjj" hidden="1">{#N/A,#N/A,FALSE,"단가표지"}</definedName>
    <definedName name="jjjjjjjjjjj" localSheetId="0">#REF!</definedName>
    <definedName name="jjjjjjjjjjj">#REF!</definedName>
    <definedName name="JYH" localSheetId="0">#REF!</definedName>
    <definedName name="JYH">#REF!</definedName>
    <definedName name="k" localSheetId="0">#REF!</definedName>
    <definedName name="k">#REF!</definedName>
    <definedName name="KEY_E" localSheetId="0">#REF!</definedName>
    <definedName name="KEY_E">#REF!</definedName>
    <definedName name="KFJG" localSheetId="0">#REF!</definedName>
    <definedName name="KFJG">#REF!</definedName>
    <definedName name="kghjfg" localSheetId="0">#REF!</definedName>
    <definedName name="kghjfg">#REF!</definedName>
    <definedName name="khgkh" localSheetId="0">#REF!,#REF!,#REF!</definedName>
    <definedName name="khgkh">#REF!,#REF!,#REF!</definedName>
    <definedName name="khgkjh" localSheetId="0">#REF!,#REF!,#REF!</definedName>
    <definedName name="khgkjh">#REF!,#REF!,#REF!</definedName>
    <definedName name="KIM" localSheetId="0">#REF!</definedName>
    <definedName name="KIM">#REF!</definedName>
    <definedName name="KJ" localSheetId="0">#REF!</definedName>
    <definedName name="KJ">#REF!</definedName>
    <definedName name="kjgjfdjs" localSheetId="0">#REF!</definedName>
    <definedName name="kjgjfdjs">#REF!</definedName>
    <definedName name="KJH" localSheetId="0">#REF!</definedName>
    <definedName name="KJH">#REF!</definedName>
    <definedName name="kjhgkj" localSheetId="0">#REF!,#REF!,#REF!</definedName>
    <definedName name="kjhgkj">#REF!,#REF!,#REF!</definedName>
    <definedName name="kkk" localSheetId="0" hidden="1">#REF!</definedName>
    <definedName name="kkk" hidden="1">#REF!</definedName>
    <definedName name="ktf" localSheetId="0" hidden="1">#REF!</definedName>
    <definedName name="ktf" hidden="1">#REF!</definedName>
    <definedName name="kty" localSheetId="0" hidden="1">#REF!</definedName>
    <definedName name="kty" hidden="1">#REF!</definedName>
    <definedName name="l.w일보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.w일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1AS" localSheetId="0">#REF!</definedName>
    <definedName name="L1AS">#REF!</definedName>
    <definedName name="LA" localSheetId="0">#REF!</definedName>
    <definedName name="LA">#REF!</definedName>
    <definedName name="LAB" localSheetId="0">#REF!</definedName>
    <definedName name="LAB">#REF!</definedName>
    <definedName name="LAST" localSheetId="0">#REF!</definedName>
    <definedName name="LAST">#REF!</definedName>
    <definedName name="LAST1" localSheetId="0">#REF!</definedName>
    <definedName name="LAST1">#REF!</definedName>
    <definedName name="LB" localSheetId="0">#REF!</definedName>
    <definedName name="LB">#REF!</definedName>
    <definedName name="LC산출" localSheetId="1" hidden="1">{#N/A,#N/A,FALSE,"사업총괄";#N/A,#N/A,FALSE,"장비사업";#N/A,#N/A,FALSE,"철구사업";#N/A,#N/A,FALSE,"준설사업"}</definedName>
    <definedName name="LC산출" hidden="1">{#N/A,#N/A,FALSE,"사업총괄";#N/A,#N/A,FALSE,"장비사업";#N/A,#N/A,FALSE,"철구사업";#N/A,#N/A,FALSE,"준설사업"}</definedName>
    <definedName name="LG" localSheetId="0">#REF!</definedName>
    <definedName name="LG">#REF!</definedName>
    <definedName name="LINE" localSheetId="0">#REF!</definedName>
    <definedName name="LINE">#REF!</definedName>
    <definedName name="LINE_1" localSheetId="0">#REF!</definedName>
    <definedName name="LINE_1">#REF!</definedName>
    <definedName name="LINE_2" localSheetId="0">#REF!</definedName>
    <definedName name="LINE_2">#REF!</definedName>
    <definedName name="LINE_3" localSheetId="0">#REF!</definedName>
    <definedName name="LINE_3">#REF!</definedName>
    <definedName name="LIUJHG" localSheetId="0" hidden="1">#REF!</definedName>
    <definedName name="LIUJHG" hidden="1">#REF!</definedName>
    <definedName name="ll" localSheetId="1" hidden="1">{"AJD",#N/A,TRUE,"Summary";"AJD",#N/A,TRUE,"CFCONC-outputs";"AJD",#N/A,TRUE,"P&amp;LCONC-outputs";"AJD",#N/A,TRUE,"BSCONC-outputs";"AJD",#N/A,TRUE,"FSCONC-outputs"}</definedName>
    <definedName name="ll" hidden="1">{"AJD",#N/A,TRUE,"Summary";"AJD",#N/A,TRUE,"CFCONC-outputs";"AJD",#N/A,TRUE,"P&amp;LCONC-outputs";"AJD",#N/A,TRUE,"BSCONC-outputs";"AJD",#N/A,TRUE,"FSCONC-outputs"}</definedName>
    <definedName name="lll" localSheetId="0">#REF!</definedName>
    <definedName name="lll">#REF!</definedName>
    <definedName name="lllllll" localSheetId="0">#REF!</definedName>
    <definedName name="lllllll">#REF!</definedName>
    <definedName name="LOOP" localSheetId="0">#REF!</definedName>
    <definedName name="LOOP">#REF!</definedName>
    <definedName name="LOOP1" localSheetId="0">#REF!</definedName>
    <definedName name="LOOP1">#REF!</definedName>
    <definedName name="LOOP2" localSheetId="0">#REF!</definedName>
    <definedName name="LOOP2">#REF!</definedName>
    <definedName name="LOOP3" localSheetId="0">#REF!</definedName>
    <definedName name="LOOP3">#REF!</definedName>
    <definedName name="LOOP4" localSheetId="0">#REF!</definedName>
    <definedName name="LOOP4">#REF!</definedName>
    <definedName name="LOOP5" localSheetId="0">#REF!</definedName>
    <definedName name="LOOP5">#REF!</definedName>
    <definedName name="LP___4" localSheetId="0">#REF!</definedName>
    <definedName name="LP___4">#REF!</definedName>
    <definedName name="LP1A" localSheetId="0">#REF!</definedName>
    <definedName name="LP1A">#REF!</definedName>
    <definedName name="LP1B" localSheetId="0">#REF!</definedName>
    <definedName name="LP1B">#REF!</definedName>
    <definedName name="LP2A" localSheetId="0">#REF!</definedName>
    <definedName name="LP2A">#REF!</definedName>
    <definedName name="LP2B" localSheetId="0">#REF!</definedName>
    <definedName name="LP2B">#REF!</definedName>
    <definedName name="LP3A" localSheetId="0">#REF!</definedName>
    <definedName name="LP3A">#REF!</definedName>
    <definedName name="LP3B" localSheetId="0">#REF!</definedName>
    <definedName name="LP3B">#REF!</definedName>
    <definedName name="LPB" localSheetId="0">#REF!</definedName>
    <definedName name="LPB">#REF!</definedName>
    <definedName name="LPBA" localSheetId="0">#REF!</definedName>
    <definedName name="LPBA">#REF!</definedName>
    <definedName name="LPBB" localSheetId="0">#REF!</definedName>
    <definedName name="LPBB">#REF!</definedName>
    <definedName name="LPKA" localSheetId="0">#REF!</definedName>
    <definedName name="LPKA">#REF!</definedName>
    <definedName name="LPKB" localSheetId="0">#REF!</definedName>
    <definedName name="LPKB">#REF!</definedName>
    <definedName name="LPM" localSheetId="0">#REF!</definedName>
    <definedName name="LPM">#REF!</definedName>
    <definedName name="LPMA" localSheetId="0">#REF!</definedName>
    <definedName name="LPMA">#REF!</definedName>
    <definedName name="LPO" localSheetId="0">#REF!</definedName>
    <definedName name="LPO">#REF!</definedName>
    <definedName name="LPOA" localSheetId="0">#REF!</definedName>
    <definedName name="LPOA">#REF!</definedName>
    <definedName name="LPRIC" localSheetId="0">#REF!</definedName>
    <definedName name="LPRIC">#REF!</definedName>
    <definedName name="LSK" localSheetId="0">#REF!</definedName>
    <definedName name="LSK">#REF!</definedName>
    <definedName name="LV" localSheetId="0">#REF!</definedName>
    <definedName name="LV">#REF!</definedName>
    <definedName name="LV_" localSheetId="0">#REF!</definedName>
    <definedName name="LV_">#REF!</definedName>
    <definedName name="LV02A" localSheetId="0">#REF!</definedName>
    <definedName name="LV02A">#REF!</definedName>
    <definedName name="LV02B" localSheetId="0">#REF!</definedName>
    <definedName name="LV02B">#REF!</definedName>
    <definedName name="LV04A" localSheetId="0">#REF!</definedName>
    <definedName name="LV04A">#REF!</definedName>
    <definedName name="LV04B" localSheetId="0">#REF!</definedName>
    <definedName name="LV04B">#REF!</definedName>
    <definedName name="M" localSheetId="0">#REF!</definedName>
    <definedName name="M">#REF!</definedName>
    <definedName name="Main" localSheetId="0">#REF!</definedName>
    <definedName name="Main">#REF!</definedName>
    <definedName name="MAINPART" localSheetId="0">#REF!</definedName>
    <definedName name="MAINPART">#REF!</definedName>
    <definedName name="MCCE" localSheetId="0">#REF!</definedName>
    <definedName name="MCCE">#REF!</definedName>
    <definedName name="MCCEA" localSheetId="0">#REF!</definedName>
    <definedName name="MCCEA">#REF!</definedName>
    <definedName name="MCCEB" localSheetId="0">#REF!</definedName>
    <definedName name="MCCEB">#REF!</definedName>
    <definedName name="MCCF" localSheetId="0">#REF!</definedName>
    <definedName name="MCCF">#REF!</definedName>
    <definedName name="MCCN" localSheetId="0">#REF!</definedName>
    <definedName name="MCCN">#REF!</definedName>
    <definedName name="MCCP" localSheetId="0">#REF!</definedName>
    <definedName name="MCCP">#REF!</definedName>
    <definedName name="MCCS" localSheetId="0">#REF!</definedName>
    <definedName name="MCCS">#REF!</definedName>
    <definedName name="METAL_PANELS_WORK" localSheetId="0">#REF!</definedName>
    <definedName name="METAL_PANELS_WORK">#REF!</definedName>
    <definedName name="MH" localSheetId="0">#REF!</definedName>
    <definedName name="MH">#REF!</definedName>
    <definedName name="MISCELLANEOUS_SPECILITIES" localSheetId="0">#REF!</definedName>
    <definedName name="MISCELLANEOUS_SPECILITIES">#REF!</definedName>
    <definedName name="mj" localSheetId="1" hidden="1">{#N/A,#N/A,FALSE,"표지"}</definedName>
    <definedName name="mj" hidden="1">{#N/A,#N/A,FALSE,"표지"}</definedName>
    <definedName name="mm" localSheetId="1" hidden="1">{#N/A,#N/A,TRUE,"토적및재료집계";#N/A,#N/A,TRUE,"토적및재료집계";#N/A,#N/A,TRUE,"단위량"}</definedName>
    <definedName name="mm" hidden="1">{#N/A,#N/A,TRUE,"토적및재료집계";#N/A,#N/A,TRUE,"토적및재료집계";#N/A,#N/A,TRUE,"단위량"}</definedName>
    <definedName name="mmmm" localSheetId="1" hidden="1">{#N/A,#N/A,FALSE,"포장단가"}</definedName>
    <definedName name="mmmm" hidden="1">{#N/A,#N/A,FALSE,"포장단가"}</definedName>
    <definedName name="mn" localSheetId="0">#REF!</definedName>
    <definedName name="mn">#REF!</definedName>
    <definedName name="MOISTRUE_PROTECTION___DAMPROOFING_WORK" localSheetId="0">#REF!</definedName>
    <definedName name="MOISTRUE_PROTECTION___DAMPROOFING_WORK">#REF!</definedName>
    <definedName name="MONEY" localSheetId="0">#REF!,#REF!</definedName>
    <definedName name="MONEY">#REF!,#REF!</definedName>
    <definedName name="MOTOR" localSheetId="0">#REF!</definedName>
    <definedName name="MOTOR">#REF!</definedName>
    <definedName name="MOTOR__농형_전폐" localSheetId="0">#REF!</definedName>
    <definedName name="MOTOR__농형_전폐">#REF!</definedName>
    <definedName name="MP" localSheetId="0">#REF!</definedName>
    <definedName name="MP">#REF!</definedName>
    <definedName name="MPRIC" localSheetId="0">#REF!</definedName>
    <definedName name="MPRIC">#REF!</definedName>
    <definedName name="MV" localSheetId="0">#REF!</definedName>
    <definedName name="MV">#REF!</definedName>
    <definedName name="N">#N/A</definedName>
    <definedName name="NA" localSheetId="0">#REF!</definedName>
    <definedName name="NA">#REF!</definedName>
    <definedName name="NAK" localSheetId="0">#REF!</definedName>
    <definedName name="NAK">#REF!</definedName>
    <definedName name="NAM_1" localSheetId="0">#REF!</definedName>
    <definedName name="NAM_1">#REF!</definedName>
    <definedName name="NAME" localSheetId="0">#REF!</definedName>
    <definedName name="NAME" localSheetId="1">#N/A</definedName>
    <definedName name="NAME">#REF!</definedName>
    <definedName name="NEW" localSheetId="0">#REF!</definedName>
    <definedName name="NEW">#REF!</definedName>
    <definedName name="NEWNAME" localSheetId="1" hidden="1">{#N/A,#N/A,FALSE,"CCTV"}</definedName>
    <definedName name="NEWNAME" hidden="1">{#N/A,#N/A,FALSE,"CCTV"}</definedName>
    <definedName name="NEXT" localSheetId="0">#REF!</definedName>
    <definedName name="NEXT">#REF!</definedName>
    <definedName name="nnnnnnnnnnnnnnnn" localSheetId="0">#REF!</definedName>
    <definedName name="nnnnnnnnnnnnnnnn">#REF!</definedName>
    <definedName name="NO" localSheetId="0">#REF!</definedName>
    <definedName name="NO">#REF!</definedName>
    <definedName name="NOMUBY" localSheetId="0">#REF!</definedName>
    <definedName name="NOMUBY">#REF!</definedName>
    <definedName name="NS" localSheetId="0">#REF!</definedName>
    <definedName name="NS">#REF!</definedName>
    <definedName name="O" localSheetId="0">#REF!</definedName>
    <definedName name="O">#REF!</definedName>
    <definedName name="ocf" localSheetId="0" hidden="1">#REF!</definedName>
    <definedName name="ocf" hidden="1">#REF!</definedName>
    <definedName name="ODD" localSheetId="0">#REF!,#REF!,#REF!,#REF!,#REF!,#REF!,#REF!,#REF!,#REF!,#REF!,#REF!,#REF!,#REF!,#REF!,#REF!,#REF!,#REF!,#REF!</definedName>
    <definedName name="ODD">#REF!,#REF!,#REF!,#REF!,#REF!,#REF!,#REF!,#REF!,#REF!,#REF!,#REF!,#REF!,#REF!,#REF!,#REF!,#REF!,#REF!,#REF!</definedName>
    <definedName name="oiy" localSheetId="1" hidden="1">{#N/A,#N/A,FALSE,"포장2"}</definedName>
    <definedName name="oiy" hidden="1">{#N/A,#N/A,FALSE,"포장2"}</definedName>
    <definedName name="olp" localSheetId="1" hidden="1">{"AJD",#N/A,TRUE,"Summary";"AJD",#N/A,TRUE,"CFCONC-outputs";"AJD",#N/A,TRUE,"P&amp;LCONC-outputs";"AJD",#N/A,TRUE,"BSCONC-outputs";"AJD",#N/A,TRUE,"FSCONC-outputs"}</definedName>
    <definedName name="olp" hidden="1">{"AJD",#N/A,TRUE,"Summary";"AJD",#N/A,TRUE,"CFCONC-outputs";"AJD",#N/A,TRUE,"P&amp;LCONC-outputs";"AJD",#N/A,TRUE,"BSCONC-outputs";"AJD",#N/A,TRUE,"FSCONC-outputs"}</definedName>
    <definedName name="ONP" localSheetId="0" hidden="1">#REF!</definedName>
    <definedName name="ONP" hidden="1">#REF!</definedName>
    <definedName name="OOO" localSheetId="0">#REF!</definedName>
    <definedName name="OOO">#REF!</definedName>
    <definedName name="opo" localSheetId="1" hidden="1">{#N/A,#N/A,FALSE,"지침";#N/A,#N/A,FALSE,"환경분석";#N/A,#N/A,FALSE,"Sheet16"}</definedName>
    <definedName name="opo" hidden="1">{#N/A,#N/A,FALSE,"지침";#N/A,#N/A,FALSE,"환경분석";#N/A,#N/A,FALSE,"Sheet16"}</definedName>
    <definedName name="Out_of_Scope" localSheetId="0">#REF!</definedName>
    <definedName name="Out_of_Scope">#REF!</definedName>
    <definedName name="P" localSheetId="0" hidden="1">#REF!</definedName>
    <definedName name="P" hidden="1">#REF!</definedName>
    <definedName name="P.R.D공사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P.R.D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i" localSheetId="0">#REF!</definedName>
    <definedName name="pai">#REF!</definedName>
    <definedName name="PAINTING_WORK" localSheetId="0">#REF!</definedName>
    <definedName name="PAINTING_WORK">#REF!</definedName>
    <definedName name="PARTIAL" localSheetId="0">#REF!</definedName>
    <definedName name="PARTIAL">#REF!</definedName>
    <definedName name="PARTITION_WORK" localSheetId="0">#REF!</definedName>
    <definedName name="PARTITION_WORK">#REF!</definedName>
    <definedName name="PE" localSheetId="0">#REF!</definedName>
    <definedName name="PE">#REF!</definedName>
    <definedName name="Period_Const" localSheetId="0">#REF!</definedName>
    <definedName name="Period_Const">#REF!</definedName>
    <definedName name="PH" localSheetId="0">#REF!</definedName>
    <definedName name="PH">#REF!</definedName>
    <definedName name="PIPE1" localSheetId="0">#REF!</definedName>
    <definedName name="PIPE1">#REF!</definedName>
    <definedName name="PIPE40" localSheetId="0">#REF!</definedName>
    <definedName name="PIPE40">#REF!</definedName>
    <definedName name="PJT" localSheetId="0">#REF!</definedName>
    <definedName name="PJT">#REF!</definedName>
    <definedName name="PL" localSheetId="0">#REF!</definedName>
    <definedName name="PL">#REF!</definedName>
    <definedName name="PLASTERING_WORK" localSheetId="0">#REF!</definedName>
    <definedName name="PLASTERING_WORK">#REF!</definedName>
    <definedName name="PNAME" localSheetId="0">#REF!</definedName>
    <definedName name="PNAME">#REF!</definedName>
    <definedName name="PNLW10" localSheetId="0">#REF!</definedName>
    <definedName name="PNLW10">#REF!</definedName>
    <definedName name="PNLW8" localSheetId="0">#REF!</definedName>
    <definedName name="PNLW8">#REF!</definedName>
    <definedName name="pp" localSheetId="0">#REF!,#REF!</definedName>
    <definedName name="pp">#REF!,#REF!</definedName>
    <definedName name="ppppp" localSheetId="1" hidden="1">{#N/A,#N/A,FALSE,"지침";#N/A,#N/A,FALSE,"환경분석";#N/A,#N/A,FALSE,"Sheet16"}</definedName>
    <definedName name="ppppp" hidden="1">{#N/A,#N/A,FALSE,"지침";#N/A,#N/A,FALSE,"환경분석";#N/A,#N/A,FALSE,"Sheet16"}</definedName>
    <definedName name="PRICE" localSheetId="0">#REF!</definedName>
    <definedName name="PRICE">#REF!</definedName>
    <definedName name="_xlnm.Print_Area" localSheetId="3">내역서!$A$1:$Q$55</definedName>
    <definedName name="_xlnm.Print_Area" localSheetId="0">내역서표지!$A$1:$O$28</definedName>
    <definedName name="_xlnm.Print_Area" localSheetId="4">노임근거!$A$1:$T$55</definedName>
    <definedName name="_xlnm.Print_Area" localSheetId="1">'원가계산 서'!$A$1:$F$32</definedName>
    <definedName name="_xlnm.Print_Area" localSheetId="2">총괄표!$A$1:$Q$55</definedName>
    <definedName name="_xlnm.Print_Area">#REF!</definedName>
    <definedName name="Print_Area_MI">#N/A</definedName>
    <definedName name="PRINT_AREA_MI1" localSheetId="0">#REF!</definedName>
    <definedName name="PRINT_AREA_MI1">#REF!</definedName>
    <definedName name="Print_Area1" localSheetId="0">#REF!</definedName>
    <definedName name="Print_Area1">#REF!</definedName>
    <definedName name="PRINT_TILTES" localSheetId="0">#REF!</definedName>
    <definedName name="PRINT_TILTES">#REF!</definedName>
    <definedName name="print_tital" localSheetId="0">#REF!</definedName>
    <definedName name="print_tital">#REF!</definedName>
    <definedName name="print_titels" localSheetId="0">#REF!</definedName>
    <definedName name="print_titels">#REF!</definedName>
    <definedName name="print_titiles" localSheetId="0">#REF!</definedName>
    <definedName name="print_titiles">#REF!</definedName>
    <definedName name="print_title" localSheetId="0">#REF!</definedName>
    <definedName name="print_title">#REF!</definedName>
    <definedName name="PRINT_TITLEES" localSheetId="0">#REF!</definedName>
    <definedName name="PRINT_TITLEES">#REF!</definedName>
    <definedName name="_xlnm.Print_Titles" localSheetId="3">내역서!$1:$3</definedName>
    <definedName name="_xlnm.Print_Titles" localSheetId="0">#REF!</definedName>
    <definedName name="_xlnm.Print_Titles" localSheetId="4">노임근거!$1:$3</definedName>
    <definedName name="_xlnm.Print_Titles" localSheetId="6">단가조사!$1:$3</definedName>
    <definedName name="_xlnm.Print_Titles" localSheetId="2">총괄표!$1:$3</definedName>
    <definedName name="_xlnm.Print_Titles" localSheetId="5">합산자재!$1:$3</definedName>
    <definedName name="_xlnm.Print_Titles">#REF!</definedName>
    <definedName name="Print_Titles_MI" localSheetId="0">#REF!</definedName>
    <definedName name="Print_Titles_MI">#REF!</definedName>
    <definedName name="PRINT_TITLES_MI1" localSheetId="0">#REF!</definedName>
    <definedName name="PRINT_TITLES_MI1">#REF!</definedName>
    <definedName name="PRINT_TITLESS" localSheetId="0">#REF!</definedName>
    <definedName name="PRINT_TITLESS">#REF!</definedName>
    <definedName name="printer" localSheetId="0">#REF!</definedName>
    <definedName name="printer">#REF!</definedName>
    <definedName name="PRINTER_AREA" localSheetId="0">#REF!</definedName>
    <definedName name="PRINTER_AREA">#REF!</definedName>
    <definedName name="printer_Titles" localSheetId="0">#REF!</definedName>
    <definedName name="printer_Titles">#REF!</definedName>
    <definedName name="printer_ttitle" localSheetId="0">#REF!</definedName>
    <definedName name="printer_ttitle">#REF!</definedName>
    <definedName name="prn_compa" localSheetId="0">#REF!</definedName>
    <definedName name="prn_compa">#REF!</definedName>
    <definedName name="PRN_T" localSheetId="0">#REF!</definedName>
    <definedName name="PRN_T">#REF!</definedName>
    <definedName name="PROJECT" localSheetId="0">#REF!</definedName>
    <definedName name="PROJECT">#REF!</definedName>
    <definedName name="PROJNAME" localSheetId="0">#REF!</definedName>
    <definedName name="PROJNAME">#REF!</definedName>
    <definedName name="Prop_Matl" localSheetId="0">#REF!</definedName>
    <definedName name="Prop_Matl">#REF!</definedName>
    <definedName name="Prop_MD" localSheetId="0">#REF!</definedName>
    <definedName name="Prop_MD">#REF!</definedName>
    <definedName name="Prop_Total_Matl" localSheetId="0">#REF!</definedName>
    <definedName name="Prop_Total_Matl">#REF!</definedName>
    <definedName name="Prop_Total_MD" localSheetId="0">#REF!</definedName>
    <definedName name="Prop_Total_MD">#REF!</definedName>
    <definedName name="ptint_titles" localSheetId="0">#REF!</definedName>
    <definedName name="ptint_titles">#REF!</definedName>
    <definedName name="PUMP" localSheetId="0">#REF!</definedName>
    <definedName name="PUMP">#REF!</definedName>
    <definedName name="PY" localSheetId="0">#REF!</definedName>
    <definedName name="PY">#REF!</definedName>
    <definedName name="Q" localSheetId="0">#REF!</definedName>
    <definedName name="Q">#REF!</definedName>
    <definedName name="qedgagsd" localSheetId="0" hidden="1">#REF!</definedName>
    <definedName name="qedgagsd" hidden="1">#REF!</definedName>
    <definedName name="QPRO" localSheetId="0">#REF!</definedName>
    <definedName name="QPRO">#REF!</definedName>
    <definedName name="QQ" localSheetId="0">#REF!</definedName>
    <definedName name="QQ">#REF!</definedName>
    <definedName name="QQQ" localSheetId="0">#REF!</definedName>
    <definedName name="QQQ">#REF!</definedName>
    <definedName name="qrqer" localSheetId="0" hidden="1">#REF!</definedName>
    <definedName name="qrqer" hidden="1">#REF!</definedName>
    <definedName name="QTY" localSheetId="0">#REF!</definedName>
    <definedName name="QTY">#REF!</definedName>
    <definedName name="Qty_1" localSheetId="0">#REF!</definedName>
    <definedName name="Qty_1">#REF!</definedName>
    <definedName name="qwert" localSheetId="0">#REF!,#REF!,#REF!</definedName>
    <definedName name="qwert">#REF!,#REF!,#REF!</definedName>
    <definedName name="R_" localSheetId="0">#REF!</definedName>
    <definedName name="R_">#REF!</definedName>
    <definedName name="raker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ke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ker수량산출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ker수량산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ker토공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ker토공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TE" localSheetId="0">#REF!</definedName>
    <definedName name="RATE">#REF!</definedName>
    <definedName name="RE2WERT" localSheetId="0">BlankMacro1</definedName>
    <definedName name="RE2WERT" localSheetId="1">BlankMacro1</definedName>
    <definedName name="RE2WERT">BlankMacro1</definedName>
    <definedName name="_xlnm.Recorder" localSheetId="0">#REF!</definedName>
    <definedName name="_xlnm.Recorder">#REF!</definedName>
    <definedName name="REM" localSheetId="0">#REF!</definedName>
    <definedName name="REM">#REF!</definedName>
    <definedName name="REMK" localSheetId="0">#REF!</definedName>
    <definedName name="REMK">#REF!</definedName>
    <definedName name="REMOVAL_WORK" localSheetId="0">#REF!</definedName>
    <definedName name="REMOVAL_WORK">#REF!</definedName>
    <definedName name="RH" localSheetId="1" hidden="1">{#N/A,#N/A,FALSE,"주간공정";#N/A,#N/A,FALSE,"주간보고";#N/A,#N/A,FALSE,"주간공정표"}</definedName>
    <definedName name="RH" hidden="1">{#N/A,#N/A,FALSE,"주간공정";#N/A,#N/A,FALSE,"주간보고";#N/A,#N/A,FALSE,"주간공정표"}</definedName>
    <definedName name="RJJRJR" localSheetId="1" hidden="1">{#N/A,#N/A,FALSE,"주간공정";#N/A,#N/A,FALSE,"주간보고";#N/A,#N/A,FALSE,"주간공정표"}</definedName>
    <definedName name="RJJRJR" hidden="1">{#N/A,#N/A,FALSE,"주간공정";#N/A,#N/A,FALSE,"주간보고";#N/A,#N/A,FALSE,"주간공정표"}</definedName>
    <definedName name="RKQWL" localSheetId="0">#REF!</definedName>
    <definedName name="RKQWL">#REF!</definedName>
    <definedName name="RKRKRKRK" localSheetId="1" hidden="1">{#N/A,#N/A,FALSE,"주간공정";#N/A,#N/A,FALSE,"주간보고";#N/A,#N/A,FALSE,"주간공정표"}</definedName>
    <definedName name="RKRKRKRK" hidden="1">{#N/A,#N/A,FALSE,"주간공정";#N/A,#N/A,FALSE,"주간보고";#N/A,#N/A,FALSE,"주간공정표"}</definedName>
    <definedName name="ROOF_AND_DRAIN_WORKS" localSheetId="0">#REF!</definedName>
    <definedName name="ROOF_AND_DRAIN_WORKS">#REF!</definedName>
    <definedName name="ROTAT" localSheetId="0">#REF!</definedName>
    <definedName name="ROTAT">#REF!</definedName>
    <definedName name="ROTAT1" localSheetId="0">#REF!</definedName>
    <definedName name="ROTAT1">#REF!</definedName>
    <definedName name="ROTAT2" localSheetId="0">#REF!</definedName>
    <definedName name="ROTAT2">#REF!</definedName>
    <definedName name="ROTAT3" localSheetId="0">#REF!</definedName>
    <definedName name="ROTAT3">#REF!</definedName>
    <definedName name="ROTAT4" localSheetId="0">#REF!</definedName>
    <definedName name="ROTAT4">#REF!</definedName>
    <definedName name="rrr" localSheetId="1" hidden="1">{#N/A,#N/A,TRUE,"토적및재료집계";#N/A,#N/A,TRUE,"토적및재료집계";#N/A,#N/A,TRUE,"단위량"}</definedName>
    <definedName name="rrr" hidden="1">{#N/A,#N/A,TRUE,"토적및재료집계";#N/A,#N/A,TRUE,"토적및재료집계";#N/A,#N/A,TRUE,"단위량"}</definedName>
    <definedName name="rrrr12" localSheetId="0">#REF!</definedName>
    <definedName name="rrrr12">#REF!</definedName>
    <definedName name="rrrr13" localSheetId="0">#REF!</definedName>
    <definedName name="rrrr13">#REF!</definedName>
    <definedName name="rrrr14" localSheetId="0">#REF!</definedName>
    <definedName name="rrrr14">#REF!</definedName>
    <definedName name="rrrr15" localSheetId="0">#REF!</definedName>
    <definedName name="rrrr15">#REF!</definedName>
    <definedName name="RRRRR" localSheetId="0">#REF!</definedName>
    <definedName name="RRRRR">#REF!</definedName>
    <definedName name="RYANG" localSheetId="0">#REF!</definedName>
    <definedName name="RYANG">#REF!</definedName>
    <definedName name="S" localSheetId="0">#REF!</definedName>
    <definedName name="S">#REF!</definedName>
    <definedName name="SA" localSheetId="0">#REF!</definedName>
    <definedName name="SA">#REF!</definedName>
    <definedName name="sample" localSheetId="0">#REF!</definedName>
    <definedName name="sample">#REF!</definedName>
    <definedName name="SCODE" localSheetId="0">#REF!</definedName>
    <definedName name="SCODE">#REF!</definedName>
    <definedName name="sdg" localSheetId="0" hidden="1">#REF!</definedName>
    <definedName name="sdg" hidden="1">#REF!</definedName>
    <definedName name="SDGASD">#N/A</definedName>
    <definedName name="sdsss" localSheetId="0">#REF!</definedName>
    <definedName name="sdsss">#REF!</definedName>
    <definedName name="SELECT" localSheetId="0">#REF!</definedName>
    <definedName name="SELECT">#REF!</definedName>
    <definedName name="SEQU" localSheetId="0">#REF!</definedName>
    <definedName name="SEQU">#REF!</definedName>
    <definedName name="SEXP" localSheetId="0">#REF!</definedName>
    <definedName name="SEXP">#REF!</definedName>
    <definedName name="sf" localSheetId="0">#REF!</definedName>
    <definedName name="sf">#REF!</definedName>
    <definedName name="SFSDFS" localSheetId="0">#REF!</definedName>
    <definedName name="SFSDFS">#REF!</definedName>
    <definedName name="sgdgd" localSheetId="0">#REF!</definedName>
    <definedName name="sgdgd">#REF!</definedName>
    <definedName name="SHEET100" localSheetId="0" hidden="1">#REF!</definedName>
    <definedName name="SHEET100" hidden="1">#REF!</definedName>
    <definedName name="SIZE" localSheetId="0">#REF!</definedName>
    <definedName name="SIZE">#REF!</definedName>
    <definedName name="sj" localSheetId="0" hidden="1">#REF!</definedName>
    <definedName name="sj" hidden="1">#REF!</definedName>
    <definedName name="skskksksks" localSheetId="1" hidden="1">{#N/A,#N/A,FALSE,"주간공정";#N/A,#N/A,FALSE,"주간보고";#N/A,#N/A,FALSE,"주간공정표"}</definedName>
    <definedName name="skskksksks" hidden="1">{#N/A,#N/A,FALSE,"주간공정";#N/A,#N/A,FALSE,"주간보고";#N/A,#N/A,FALSE,"주간공정표"}</definedName>
    <definedName name="SL" localSheetId="1" hidden="1">{#N/A,#N/A,FALSE,"주간공정";#N/A,#N/A,FALSE,"주간보고";#N/A,#N/A,FALSE,"주간공정표"}</definedName>
    <definedName name="SL" hidden="1">{#N/A,#N/A,FALSE,"주간공정";#N/A,#N/A,FALSE,"주간보고";#N/A,#N/A,FALSE,"주간공정표"}</definedName>
    <definedName name="SLAB" localSheetId="0">#REF!</definedName>
    <definedName name="SLAB">#REF!</definedName>
    <definedName name="SLAB11" localSheetId="0">#REF!</definedName>
    <definedName name="SLAB11">#REF!</definedName>
    <definedName name="SMAT" localSheetId="0">#REF!</definedName>
    <definedName name="SMAT">#REF!</definedName>
    <definedName name="SMHR" localSheetId="0">#REF!</definedName>
    <definedName name="SMHR">#REF!</definedName>
    <definedName name="SORT" localSheetId="0" hidden="1">#REF!</definedName>
    <definedName name="SORT" hidden="1">#REF!</definedName>
    <definedName name="SORTCODE" localSheetId="0">#REF!</definedName>
    <definedName name="SORTCODE">#REF!</definedName>
    <definedName name="sp.sys" localSheetId="0">#REF!</definedName>
    <definedName name="sp.sys">#REF!</definedName>
    <definedName name="SPEC" localSheetId="0">#REF!</definedName>
    <definedName name="SPEC">#REF!</definedName>
    <definedName name="SPECI" localSheetId="0">#REF!</definedName>
    <definedName name="SPECI">#REF!</definedName>
    <definedName name="ss" localSheetId="0">#REF!</definedName>
    <definedName name="ss">#REF!</definedName>
    <definedName name="sss" localSheetId="0">#REF!</definedName>
    <definedName name="sss">#REF!</definedName>
    <definedName name="SSSS" localSheetId="0">#REF!</definedName>
    <definedName name="SSSS">#REF!</definedName>
    <definedName name="STAR1" localSheetId="0">#REF!</definedName>
    <definedName name="STAR1">#REF!</definedName>
    <definedName name="STAR3" localSheetId="0">#REF!</definedName>
    <definedName name="STAR3">#REF!</definedName>
    <definedName name="START" localSheetId="0">#REF!</definedName>
    <definedName name="START">#REF!</definedName>
    <definedName name="START1" localSheetId="0">#REF!</definedName>
    <definedName name="START1">#REF!</definedName>
    <definedName name="START2" localSheetId="0">#REF!</definedName>
    <definedName name="START2">#REF!</definedName>
    <definedName name="START3" localSheetId="0">#REF!</definedName>
    <definedName name="START3">#REF!</definedName>
    <definedName name="START4" localSheetId="0">#REF!</definedName>
    <definedName name="START4">#REF!</definedName>
    <definedName name="STEEL_STRUCTURE_WORK" localSheetId="0">#REF!</definedName>
    <definedName name="STEEL_STRUCTURE_WORK">#REF!</definedName>
    <definedName name="STOP" localSheetId="0">#REF!</definedName>
    <definedName name="STOP">#REF!</definedName>
    <definedName name="STOP1" localSheetId="0">#REF!</definedName>
    <definedName name="STOP1">#REF!</definedName>
    <definedName name="Story_Total" localSheetId="0">#REF!</definedName>
    <definedName name="Story_Total">#REF!</definedName>
    <definedName name="Struct_Type" localSheetId="0">#REF!</definedName>
    <definedName name="Struct_Type">#REF!</definedName>
    <definedName name="SUB" localSheetId="0">#REF!</definedName>
    <definedName name="SUB">#REF!</definedName>
    <definedName name="SubDic" localSheetId="0">#REF!</definedName>
    <definedName name="SubDic">#REF!</definedName>
    <definedName name="sum" localSheetId="0">#REF!</definedName>
    <definedName name="sum">#REF!</definedName>
    <definedName name="sung">#N/A</definedName>
    <definedName name="SUP" localSheetId="0">#REF!</definedName>
    <definedName name="SUP">#REF!</definedName>
    <definedName name="SUPP" localSheetId="0">#REF!</definedName>
    <definedName name="SUPP">#REF!</definedName>
    <definedName name="SUYO" localSheetId="0">#REF!</definedName>
    <definedName name="SUYO">#REF!</definedName>
    <definedName name="SV" localSheetId="0">#REF!</definedName>
    <definedName name="SV">#REF!</definedName>
    <definedName name="SWS" localSheetId="0">#REF!</definedName>
    <definedName name="SWS">#REF!</definedName>
    <definedName name="swㅗ" localSheetId="1" hidden="1">{#N/A,#N/A,FALSE,"집계표"}</definedName>
    <definedName name="swㅗ" hidden="1">{#N/A,#N/A,FALSE,"집계표"}</definedName>
    <definedName name="T" localSheetId="0">#REF!</definedName>
    <definedName name="T">#REF!</definedName>
    <definedName name="T_AMOUNT" localSheetId="0">#REF!</definedName>
    <definedName name="T_AMOUNT">#REF!</definedName>
    <definedName name="T_UPRICE" localSheetId="0">#REF!</definedName>
    <definedName name="T_UPRICE">#REF!</definedName>
    <definedName name="T0" localSheetId="0">#REF!</definedName>
    <definedName name="T0">#REF!</definedName>
    <definedName name="TANK" localSheetId="1" hidden="1">{#N/A,#N/A,FALSE,"CCTV"}</definedName>
    <definedName name="TANK" hidden="1">{#N/A,#N/A,FALSE,"CCTV"}</definedName>
    <definedName name="tc" localSheetId="0">#REF!</definedName>
    <definedName name="tc">#REF!</definedName>
    <definedName name="tdrutru" localSheetId="1" hidden="1">{#N/A,#N/A,FALSE,"Sheet6"}</definedName>
    <definedName name="tdrutru" hidden="1">{#N/A,#N/A,FALSE,"Sheet6"}</definedName>
    <definedName name="temporary" localSheetId="1" hidden="1">{#N/A,#N/A,FALSE,"CCTV"}</definedName>
    <definedName name="temporary" hidden="1">{#N/A,#N/A,FALSE,"CCTV"}</definedName>
    <definedName name="TEMPORARY_WORKS" localSheetId="0">#REF!</definedName>
    <definedName name="TEMPORARY_WORKS">#REF!</definedName>
    <definedName name="test" localSheetId="0">#REF!</definedName>
    <definedName name="test">#REF!</definedName>
    <definedName name="TEST_1" localSheetId="0">#REF!</definedName>
    <definedName name="TEST_1">#REF!</definedName>
    <definedName name="TEST_2" localSheetId="0">#REF!</definedName>
    <definedName name="TEST_2">#REF!</definedName>
    <definedName name="TEST_A" localSheetId="0">#REF!</definedName>
    <definedName name="TEST_A">#REF!</definedName>
    <definedName name="TEST_A1" localSheetId="0">#REF!</definedName>
    <definedName name="TEST_A1">#REF!</definedName>
    <definedName name="TEST_A2" localSheetId="0">#REF!</definedName>
    <definedName name="TEST_A2">#REF!</definedName>
    <definedName name="TEST_A3" localSheetId="0">#REF!</definedName>
    <definedName name="TEST_A3">#REF!</definedName>
    <definedName name="TEST_B" localSheetId="0">#REF!</definedName>
    <definedName name="TEST_B">#REF!</definedName>
    <definedName name="TEST_B1" localSheetId="0">#REF!</definedName>
    <definedName name="TEST_B1">#REF!</definedName>
    <definedName name="TEST_B2" localSheetId="0">#REF!</definedName>
    <definedName name="TEST_B2">#REF!</definedName>
    <definedName name="TEST_B3" localSheetId="0">#REF!</definedName>
    <definedName name="TEST_B3">#REF!</definedName>
    <definedName name="TEST_C" localSheetId="0">#REF!</definedName>
    <definedName name="TEST_C">#REF!</definedName>
    <definedName name="TEST_C1" localSheetId="0">#REF!</definedName>
    <definedName name="TEST_C1">#REF!</definedName>
    <definedName name="TEST_C2" localSheetId="0">#REF!</definedName>
    <definedName name="TEST_C2">#REF!</definedName>
    <definedName name="TEST_C3" localSheetId="0">#REF!</definedName>
    <definedName name="TEST_C3">#REF!</definedName>
    <definedName name="TEST_D" localSheetId="0">#REF!</definedName>
    <definedName name="TEST_D">#REF!</definedName>
    <definedName name="TEST_D1" localSheetId="0">#REF!</definedName>
    <definedName name="TEST_D1">#REF!</definedName>
    <definedName name="TEST_D2" localSheetId="0">#REF!</definedName>
    <definedName name="TEST_D2">#REF!</definedName>
    <definedName name="TEST_D3" localSheetId="0">#REF!</definedName>
    <definedName name="TEST_D3">#REF!</definedName>
    <definedName name="TEST_E" localSheetId="0">#REF!</definedName>
    <definedName name="TEST_E">#REF!</definedName>
    <definedName name="TEST_E1" localSheetId="0">#REF!</definedName>
    <definedName name="TEST_E1">#REF!</definedName>
    <definedName name="TEST_E2" localSheetId="0">#REF!</definedName>
    <definedName name="TEST_E2">#REF!</definedName>
    <definedName name="TEST_E3" localSheetId="0">#REF!</definedName>
    <definedName name="TEST_E3">#REF!</definedName>
    <definedName name="TEST_F" localSheetId="0">#REF!</definedName>
    <definedName name="TEST_F">#REF!</definedName>
    <definedName name="TEST_F1" localSheetId="0">#REF!</definedName>
    <definedName name="TEST_F1">#REF!</definedName>
    <definedName name="TEST_F2" localSheetId="0">#REF!</definedName>
    <definedName name="TEST_F2">#REF!</definedName>
    <definedName name="TEST_F3" localSheetId="0">#REF!</definedName>
    <definedName name="TEST_F3">#REF!</definedName>
    <definedName name="TEST_G" localSheetId="0">#REF!</definedName>
    <definedName name="TEST_G">#REF!</definedName>
    <definedName name="TEST_G1" localSheetId="0">#REF!</definedName>
    <definedName name="TEST_G1">#REF!</definedName>
    <definedName name="TEST_G2" localSheetId="0">#REF!</definedName>
    <definedName name="TEST_G2">#REF!</definedName>
    <definedName name="TEST_G3" localSheetId="0">#REF!</definedName>
    <definedName name="TEST_G3">#REF!</definedName>
    <definedName name="TEST_H" localSheetId="0">#REF!</definedName>
    <definedName name="TEST_H">#REF!</definedName>
    <definedName name="TEST_H1" localSheetId="0">#REF!</definedName>
    <definedName name="TEST_H1">#REF!</definedName>
    <definedName name="TEST_H2" localSheetId="0">#REF!</definedName>
    <definedName name="TEST_H2">#REF!</definedName>
    <definedName name="TEST_H3" localSheetId="0">#REF!</definedName>
    <definedName name="TEST_H3">#REF!</definedName>
    <definedName name="TEST_I" localSheetId="0">#REF!</definedName>
    <definedName name="TEST_I">#REF!</definedName>
    <definedName name="TEST_I1" localSheetId="0">#REF!</definedName>
    <definedName name="TEST_I1">#REF!</definedName>
    <definedName name="TEST_I2" localSheetId="0">#REF!</definedName>
    <definedName name="TEST_I2">#REF!</definedName>
    <definedName name="TEST_I3" localSheetId="0">#REF!</definedName>
    <definedName name="TEST_I3">#REF!</definedName>
    <definedName name="TEST_J" localSheetId="0">#REF!</definedName>
    <definedName name="TEST_J">#REF!</definedName>
    <definedName name="TEST_J1" localSheetId="0">#REF!</definedName>
    <definedName name="TEST_J1">#REF!</definedName>
    <definedName name="TEST_J2" localSheetId="0">#REF!</definedName>
    <definedName name="TEST_J2">#REF!</definedName>
    <definedName name="TEST_J3" localSheetId="0">#REF!</definedName>
    <definedName name="TEST_J3">#REF!</definedName>
    <definedName name="TEST_K" localSheetId="0">#REF!</definedName>
    <definedName name="TEST_K">#REF!</definedName>
    <definedName name="TEST_K1" localSheetId="0">#REF!</definedName>
    <definedName name="TEST_K1">#REF!</definedName>
    <definedName name="TEST_K2" localSheetId="0">#REF!</definedName>
    <definedName name="TEST_K2">#REF!</definedName>
    <definedName name="TEST_K3" localSheetId="0">#REF!</definedName>
    <definedName name="TEST_K3">#REF!</definedName>
    <definedName name="TEST_L2" localSheetId="0">#REF!</definedName>
    <definedName name="TEST_L2">#REF!</definedName>
    <definedName name="TEST_L3" localSheetId="0">#REF!</definedName>
    <definedName name="TEST_L3">#REF!</definedName>
    <definedName name="TEST_M2" localSheetId="0">#REF!</definedName>
    <definedName name="TEST_M2">#REF!</definedName>
    <definedName name="TEST_M3" localSheetId="0">#REF!</definedName>
    <definedName name="TEST_M3">#REF!</definedName>
    <definedName name="TEST_N2" localSheetId="0">#REF!</definedName>
    <definedName name="TEST_N2">#REF!</definedName>
    <definedName name="TEST_N3" localSheetId="0">#REF!</definedName>
    <definedName name="TEST_N3">#REF!</definedName>
    <definedName name="TEST_O2" localSheetId="0">#REF!</definedName>
    <definedName name="TEST_O2">#REF!</definedName>
    <definedName name="TEST_O3" localSheetId="0">#REF!</definedName>
    <definedName name="TEST_O3">#REF!</definedName>
    <definedName name="TEST_P2" localSheetId="0">#REF!</definedName>
    <definedName name="TEST_P2">#REF!</definedName>
    <definedName name="TEST_P3" localSheetId="0">#REF!</definedName>
    <definedName name="TEST_P3">#REF!</definedName>
    <definedName name="TEST_Q2" localSheetId="0">#REF!</definedName>
    <definedName name="TEST_Q2">#REF!</definedName>
    <definedName name="TEST_Q3" localSheetId="0">#REF!</definedName>
    <definedName name="TEST_Q3">#REF!</definedName>
    <definedName name="TEST_R2" localSheetId="0">#REF!</definedName>
    <definedName name="TEST_R2">#REF!</definedName>
    <definedName name="TEST_R3" localSheetId="0">#REF!</definedName>
    <definedName name="TEST_R3">#REF!</definedName>
    <definedName name="TEST_S3" localSheetId="0">#REF!</definedName>
    <definedName name="TEST_S3">#REF!</definedName>
    <definedName name="TEST_T3" localSheetId="0">#REF!</definedName>
    <definedName name="TEST_T3">#REF!</definedName>
    <definedName name="TEST_U3" localSheetId="0">#REF!</definedName>
    <definedName name="TEST_U3">#REF!</definedName>
    <definedName name="TEST_V3" localSheetId="0">#REF!</definedName>
    <definedName name="TEST_V3">#REF!</definedName>
    <definedName name="TEST_W3" localSheetId="0">#REF!</definedName>
    <definedName name="TEST_W3">#REF!</definedName>
    <definedName name="TEST_X3" localSheetId="0">#REF!</definedName>
    <definedName name="TEST_X3">#REF!</definedName>
    <definedName name="TEST_Y3" localSheetId="0">#REF!</definedName>
    <definedName name="TEST_Y3">#REF!</definedName>
    <definedName name="TEST_Z3" localSheetId="0">#REF!</definedName>
    <definedName name="TEST_Z3">#REF!</definedName>
    <definedName name="tgi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tgi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TILING_Work" localSheetId="0">#REF!</definedName>
    <definedName name="TILING_Work">#REF!</definedName>
    <definedName name="TIT" localSheetId="0">#REF!</definedName>
    <definedName name="TIT">#REF!</definedName>
    <definedName name="TITLE" localSheetId="0">#REF!</definedName>
    <definedName name="TITLE">#REF!</definedName>
    <definedName name="TO" localSheetId="0">#REF!</definedName>
    <definedName name="TO">#REF!</definedName>
    <definedName name="TOO" localSheetId="0">#REF!</definedName>
    <definedName name="TOO">#REF!</definedName>
    <definedName name="TOTAL" localSheetId="0">#REF!</definedName>
    <definedName name="TOTAL">#REF!</definedName>
    <definedName name="Total_Floor_Area" localSheetId="0">#REF!</definedName>
    <definedName name="Total_Floor_Area">#REF!</definedName>
    <definedName name="TOTAL1" localSheetId="0">#REF!</definedName>
    <definedName name="TOTAL1">#REF!</definedName>
    <definedName name="TOTAL2" localSheetId="0">#REF!</definedName>
    <definedName name="TOTAL2">#REF!</definedName>
    <definedName name="TOTAL3" localSheetId="0">#REF!</definedName>
    <definedName name="TOTAL3">#REF!</definedName>
    <definedName name="TOTAL4" localSheetId="0">#REF!</definedName>
    <definedName name="TOTAL4">#REF!</definedName>
    <definedName name="TRHEE" localSheetId="1" hidden="1">{#N/A,#N/A,FALSE,"Sheet6"}</definedName>
    <definedName name="TRHEE" hidden="1">{#N/A,#N/A,FALSE,"Sheet6"}</definedName>
    <definedName name="trhr" localSheetId="1" hidden="1">{#N/A,#N/A,FALSE,"Sheet6"}</definedName>
    <definedName name="trhr" hidden="1">{#N/A,#N/A,FALSE,"Sheet6"}</definedName>
    <definedName name="TT" localSheetId="0">ROUND(#REF!*#REF!,0)</definedName>
    <definedName name="TT">ROUND(#REF!*#REF!,0)</definedName>
    <definedName name="ttr" localSheetId="1" hidden="1">{#N/A,#N/A,FALSE,"Sheet6"}</definedName>
    <definedName name="ttr" hidden="1">{#N/A,#N/A,FALSE,"Sheet6"}</definedName>
    <definedName name="ttttt" localSheetId="1" hidden="1">{#N/A,#N/A,FALSE,"지침";#N/A,#N/A,FALSE,"환경분석";#N/A,#N/A,FALSE,"Sheet16"}</definedName>
    <definedName name="ttttt" hidden="1">{#N/A,#N/A,FALSE,"지침";#N/A,#N/A,FALSE,"환경분석";#N/A,#N/A,FALSE,"Sheet16"}</definedName>
    <definedName name="tyiutyui" localSheetId="1" hidden="1">{#N/A,#N/A,FALSE,"Sheet6"}</definedName>
    <definedName name="tyiutyui" hidden="1">{#N/A,#N/A,FALSE,"Sheet6"}</definedName>
    <definedName name="TYPE" localSheetId="0">#REF!</definedName>
    <definedName name="TYPE">#REF!</definedName>
    <definedName name="TYPEEA" localSheetId="0">#REF!</definedName>
    <definedName name="TYPEEA">#REF!</definedName>
    <definedName name="U19042704" localSheetId="0">#REF!</definedName>
    <definedName name="U19042704">#REF!</definedName>
    <definedName name="ukj" localSheetId="1" hidden="1">{#N/A,#N/A,FALSE,"전력간선"}</definedName>
    <definedName name="ukj" hidden="1">{#N/A,#N/A,FALSE,"전력간선"}</definedName>
    <definedName name="UNIT" localSheetId="0">#REF!</definedName>
    <definedName name="UNIT">#REF!</definedName>
    <definedName name="UNITA" localSheetId="0">#REF!</definedName>
    <definedName name="UNITA">#REF!</definedName>
    <definedName name="UNITAA" localSheetId="0">#REF!</definedName>
    <definedName name="UNITAA">#REF!</definedName>
    <definedName name="UNITB" localSheetId="0">#REF!</definedName>
    <definedName name="UNITB">#REF!</definedName>
    <definedName name="UNITBB" localSheetId="0">#REF!</definedName>
    <definedName name="UNITBB">#REF!</definedName>
    <definedName name="UNITC" localSheetId="0">#REF!</definedName>
    <definedName name="UNITC">#REF!</definedName>
    <definedName name="UNITC1" localSheetId="0">#REF!</definedName>
    <definedName name="UNITC1">#REF!</definedName>
    <definedName name="UNITCA" localSheetId="0">#REF!</definedName>
    <definedName name="UNITCA">#REF!</definedName>
    <definedName name="UNITD" localSheetId="0">#REF!</definedName>
    <definedName name="UNITD">#REF!</definedName>
    <definedName name="UNITDA" localSheetId="0">#REF!</definedName>
    <definedName name="UNITDA">#REF!</definedName>
    <definedName name="up" localSheetId="1" hidden="1">{#N/A,#N/A,FALSE,"지침";#N/A,#N/A,FALSE,"환경분석";#N/A,#N/A,FALSE,"Sheet16"}</definedName>
    <definedName name="up" hidden="1">{#N/A,#N/A,FALSE,"지침";#N/A,#N/A,FALSE,"환경분석";#N/A,#N/A,FALSE,"Sheet16"}</definedName>
    <definedName name="UPSR" localSheetId="0">#REF!</definedName>
    <definedName name="UPSR">#REF!</definedName>
    <definedName name="uuuu" localSheetId="1" hidden="1">{#N/A,#N/A,FALSE,"단가표지"}</definedName>
    <definedName name="uuuu" hidden="1">{#N/A,#N/A,FALSE,"단가표지"}</definedName>
    <definedName name="uyteyj" localSheetId="0" hidden="1">#REF!</definedName>
    <definedName name="uyteyj" hidden="1">#REF!</definedName>
    <definedName name="V" localSheetId="0">#REF!</definedName>
    <definedName name="V">#REF!</definedName>
    <definedName name="VAFP" localSheetId="0">#REF!</definedName>
    <definedName name="VAFP">#REF!</definedName>
    <definedName name="vbnhj" localSheetId="1" hidden="1">{#N/A,#N/A,FALSE,"Sheet6"}</definedName>
    <definedName name="vbnhj" hidden="1">{#N/A,#N/A,FALSE,"Sheet6"}</definedName>
    <definedName name="VBV" localSheetId="0">#REF!</definedName>
    <definedName name="VBV">#REF!</definedName>
    <definedName name="vcc" localSheetId="1" hidden="1">{#N/A,#N/A,FALSE,"구조1"}</definedName>
    <definedName name="vcc" hidden="1">{#N/A,#N/A,FALSE,"구조1"}</definedName>
    <definedName name="VCR" localSheetId="0">#REF!</definedName>
    <definedName name="VCR">#REF!</definedName>
    <definedName name="VDSVP" localSheetId="0">#REF!</definedName>
    <definedName name="VDSVP">#REF!</definedName>
    <definedName name="VHAF" localSheetId="0">#REF!</definedName>
    <definedName name="VHAF">#REF!</definedName>
    <definedName name="VHMF" localSheetId="0">#REF!</definedName>
    <definedName name="VHMF">#REF!</definedName>
    <definedName name="VMF" localSheetId="0">#REF!</definedName>
    <definedName name="VMF">#REF!</definedName>
    <definedName name="VMOTOR" localSheetId="0">#REF!</definedName>
    <definedName name="VMOTOR">#REF!</definedName>
    <definedName name="VPUMP" localSheetId="0">#REF!</definedName>
    <definedName name="VPUMP">#REF!</definedName>
    <definedName name="VS" localSheetId="0">#REF!</definedName>
    <definedName name="VS">#REF!</definedName>
    <definedName name="VSV" localSheetId="0">#REF!</definedName>
    <definedName name="VSV">#REF!</definedName>
    <definedName name="VVAFP" localSheetId="0">#REF!</definedName>
    <definedName name="VVAFP">#REF!</definedName>
    <definedName name="VVMF" localSheetId="0">#REF!</definedName>
    <definedName name="VVMF">#REF!</definedName>
    <definedName name="VVV" localSheetId="0">#REF!</definedName>
    <definedName name="VVV">#REF!</definedName>
    <definedName name="VWEI" localSheetId="0">#REF!</definedName>
    <definedName name="VWEI">#REF!</definedName>
    <definedName name="w" localSheetId="0">#REF!</definedName>
    <definedName name="w">#REF!</definedName>
    <definedName name="WE" localSheetId="0">#REF!</definedName>
    <definedName name="WE">#REF!</definedName>
    <definedName name="WEI" localSheetId="0">#REF!</definedName>
    <definedName name="WEI">#REF!</definedName>
    <definedName name="weqwe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eq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ER">#N/A</definedName>
    <definedName name="wjsr" localSheetId="0" hidden="1">#REF!</definedName>
    <definedName name="wjsr" hidden="1">#REF!</definedName>
    <definedName name="wkqcjf" localSheetId="0">#REF!</definedName>
    <definedName name="wkqcjf">#REF!</definedName>
    <definedName name="wm.조골재1" localSheetId="1" hidden="1">{#N/A,#N/A,FALSE,"조골재"}</definedName>
    <definedName name="wm.조골재1" hidden="1">{#N/A,#N/A,FALSE,"조골재"}</definedName>
    <definedName name="WOOD_WORK" localSheetId="0">#REF!</definedName>
    <definedName name="WOOD_WORK">#REF!</definedName>
    <definedName name="WPWPPW" localSheetId="1" hidden="1">{#N/A,#N/A,FALSE,"주간공정";#N/A,#N/A,FALSE,"주간보고";#N/A,#N/A,FALSE,"주간공정표"}</definedName>
    <definedName name="WPWPPW" hidden="1">{#N/A,#N/A,FALSE,"주간공정";#N/A,#N/A,FALSE,"주간보고";#N/A,#N/A,FALSE,"주간공정표"}</definedName>
    <definedName name="WRITE" localSheetId="1" hidden="1">{#N/A,#N/A,FALSE,"CCTV"}</definedName>
    <definedName name="WRITE" hidden="1">{#N/A,#N/A,FALSE,"CCTV"}</definedName>
    <definedName name="wrn.0812ESC." localSheetId="1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wrn.0812ESC.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wrn.2번." localSheetId="1" hidden="1">{#N/A,#N/A,FALSE,"2~8번"}</definedName>
    <definedName name="wrn.2번." hidden="1">{#N/A,#N/A,FALSE,"2~8번"}</definedName>
    <definedName name="wrn.34건물기초." localSheetId="1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wrn.34건물기초.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wrn.97." localSheetId="1" hidden="1">{#N/A,#N/A,FALSE,"지침";#N/A,#N/A,FALSE,"환경분석";#N/A,#N/A,FALSE,"Sheet16"}</definedName>
    <definedName name="wrn.97." hidden="1">{#N/A,#N/A,FALSE,"지침";#N/A,#N/A,FALSE,"환경분석";#N/A,#N/A,FALSE,"Sheet16"}</definedName>
    <definedName name="wrn.97년._.사업계획._.및._.예산지침." localSheetId="1" hidden="1">{#N/A,#N/A,TRUE,"1";#N/A,#N/A,TRUE,"2";#N/A,#N/A,TRUE,"3";#N/A,#N/A,TRUE,"4";#N/A,#N/A,TRUE,"5";#N/A,#N/A,TRUE,"6";#N/A,#N/A,TRUE,"7"}</definedName>
    <definedName name="wrn.97년._.사업계획._.및._.예산지침." hidden="1">{#N/A,#N/A,TRUE,"1";#N/A,#N/A,TRUE,"2";#N/A,#N/A,TRUE,"3";#N/A,#N/A,TRUE,"4";#N/A,#N/A,TRUE,"5";#N/A,#N/A,TRUE,"6";#N/A,#N/A,TRUE,"7"}</definedName>
    <definedName name="wrn.ac30prn." localSheetId="1" hidden="1">{#N/A,#N/A,FALSE,"별표20 ";#N/A,#N/A,FALSE,"부표";#N/A,#N/A,FALSE,"품셈내역";#N/A,#N/A,FALSE,"품셈집계";#N/A,#N/A,FALSE,"내역서";#N/A,#N/A,FALSE,"집계표";#N/A,#N/A,FALSE,"표지";#N/A,#N/A,FALSE,"별표총괄표"}</definedName>
    <definedName name="wrn.ac30prn." hidden="1">{#N/A,#N/A,FALSE,"별표20 ";#N/A,#N/A,FALSE,"부표";#N/A,#N/A,FALSE,"품셈내역";#N/A,#N/A,FALSE,"품셈집계";#N/A,#N/A,FALSE,"내역서";#N/A,#N/A,FALSE,"집계표";#N/A,#N/A,FALSE,"표지";#N/A,#N/A,FALSE,"별표총괄표"}</definedName>
    <definedName name="wrn.AJDSuite." localSheetId="1" hidden="1">{"AJD",#N/A,TRUE,"Summary";"AJD",#N/A,TRUE,"CFCONC-outputs";"AJD",#N/A,TRUE,"P&amp;LCONC-outputs";"AJD",#N/A,TRUE,"BSCONC-outputs";"AJD",#N/A,TRUE,"FSCONC-outputs"}</definedName>
    <definedName name="wrn.AJDSuite." hidden="1">{"AJD",#N/A,TRUE,"Summary";"AJD",#N/A,TRUE,"CFCONC-outputs";"AJD",#N/A,TRUE,"P&amp;LCONC-outputs";"AJD",#N/A,TRUE,"BSCONC-outputs";"AJD",#N/A,TRUE,"FSCONC-outputs"}</definedName>
    <definedName name="wrn.BM." localSheetId="1" hidden="1">{#N/A,#N/A,FALSE,"CCTV"}</definedName>
    <definedName name="wrn.BM." hidden="1">{#N/A,#N/A,FALSE,"CCTV"}</definedName>
    <definedName name="wrn.Construction._.Costs." localSheetId="1" hidden="1">{"Const Costs Dev",#N/A,FALSE,"Construction Cost Inputs";"Const Costs orig ccy",#N/A,FALSE,"Construction Cost Inputs";"Const Costs USD",#N/A,FALSE,"Construction Cost Inputs"}</definedName>
    <definedName name="wrn.Construction._.Costs." hidden="1">{"Const Costs Dev",#N/A,FALSE,"Construction Cost Inputs";"Const Costs orig ccy",#N/A,FALSE,"Construction Cost Inputs";"Const Costs USD",#N/A,FALSE,"Construction Cost Inputs"}</definedName>
    <definedName name="wrn.Financing._.Inputs." localSheetId="1" hidden="1">{"BuildIn 2 Funding Assump",#N/A,FALSE,"Building Inputs";"BuildIn Capex plus Extras",#N/A,FALSE,"Building Inputs"}</definedName>
    <definedName name="wrn.Financing._.Inputs." hidden="1">{"BuildIn 2 Funding Assump",#N/A,FALSE,"Building Inputs";"BuildIn Capex plus Extras",#N/A,FALSE,"Building Inputs"}</definedName>
    <definedName name="wrn.OpCostIn." localSheetId="1" hidden="1">{"OpCostIn Technical",#N/A,FALSE,"Operations Cost Inputs";"OpCostIn V plus F",#N/A,FALSE,"Operations Cost Inputs";"OpCostIn Maint",#N/A,FALSE,"Operations Cost Inputs";"OpCostIn LDs Add Cost",#N/A,FALSE,"Operations Cost Inputs"}</definedName>
    <definedName name="wrn.OpCostIn." hidden="1">{"OpCostIn Technical",#N/A,FALSE,"Operations Cost Inputs";"OpCostIn V plus F",#N/A,FALSE,"Operations Cost Inputs";"OpCostIn Maint",#N/A,FALSE,"Operations Cost Inputs";"OpCostIn LDs Add Cost",#N/A,FALSE,"Operations Cost Inputs"}</definedName>
    <definedName name="wrn.건물기초." localSheetId="1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설기계사업소._.상반기보고." localSheetId="1" hidden="1">{#N/A,#N/A,FALSE,"사업총괄";#N/A,#N/A,FALSE,"장비사업";#N/A,#N/A,FALSE,"철구사업";#N/A,#N/A,FALSE,"준설사업"}</definedName>
    <definedName name="wrn.건설기계사업소._.상반기보고." hidden="1">{#N/A,#N/A,FALSE,"사업총괄";#N/A,#N/A,FALSE,"장비사업";#N/A,#N/A,FALSE,"철구사업";#N/A,#N/A,FALSE,"준설사업"}</definedName>
    <definedName name="wrn.고희석." localSheetId="1" hidden="1">{#N/A,#N/A,FALSE,"교리2"}</definedName>
    <definedName name="wrn.고희석." hidden="1">{#N/A,#N/A,FALSE,"교리2"}</definedName>
    <definedName name="wrn.골재소요량." localSheetId="1" hidden="1">{#N/A,#N/A,FALSE,"골재소요량";#N/A,#N/A,FALSE,"골재소요량"}</definedName>
    <definedName name="wrn.골재소요량." hidden="1">{#N/A,#N/A,FALSE,"골재소요량";#N/A,#N/A,FALSE,"골재소요량"}</definedName>
    <definedName name="wrn.교육청." localSheetId="1" hidden="1">{#N/A,#N/A,FALSE,"전력간선"}</definedName>
    <definedName name="wrn.교육청." hidden="1">{#N/A,#N/A,FALSE,"전력간선"}</definedName>
    <definedName name="wrn.구조2." localSheetId="1" hidden="1">{#N/A,#N/A,FALSE,"구조2"}</definedName>
    <definedName name="wrn.구조2." hidden="1">{#N/A,#N/A,FALSE,"구조2"}</definedName>
    <definedName name="wrn.기성." localSheetId="1" hidden="1">{#N/A,#N/A,FALSE,"신청통보";#N/A,#N/A,FALSE,"기성확인서";#N/A,#N/A,FALSE,"기성내역서"}</definedName>
    <definedName name="wrn.기성." hidden="1">{#N/A,#N/A,FALSE,"신청통보";#N/A,#N/A,FALSE,"기성확인서";#N/A,#N/A,FALSE,"기성내역서"}</definedName>
    <definedName name="wrn.기초." localSheetId="1" hidden="1">{#N/A,#N/A,FALSE,"터빈집계";#N/A,#N/A,FALSE,"터빈내역";#N/A,#N/A,FALSE,"보일러집계";#N/A,#N/A,FALSE,"보일러내역"}</definedName>
    <definedName name="wrn.기초." hidden="1">{#N/A,#N/A,FALSE,"터빈집계";#N/A,#N/A,FALSE,"터빈내역";#N/A,#N/A,FALSE,"보일러집계";#N/A,#N/A,FALSE,"보일러내역"}</definedName>
    <definedName name="wrn.단가표지." localSheetId="1" hidden="1">{#N/A,#N/A,FALSE,"단가표지"}</definedName>
    <definedName name="wrn.단가표지." hidden="1">{#N/A,#N/A,FALSE,"단가표지"}</definedName>
    <definedName name="wrn.리스현황." localSheetId="1" hidden="1">{#N/A,#N/A,FALSE,"집계표"}</definedName>
    <definedName name="wrn.리스현황." hidden="1">{#N/A,#N/A,FALSE,"집계표"}</definedName>
    <definedName name="wrn.배수1." localSheetId="1" hidden="1">{#N/A,#N/A,FALSE,"배수1"}</definedName>
    <definedName name="wrn.배수1." hidden="1">{#N/A,#N/A,FALSE,"배수1"}</definedName>
    <definedName name="wrn.배수2." localSheetId="1" hidden="1">{#N/A,#N/A,FALSE,"배수2"}</definedName>
    <definedName name="wrn.배수2." hidden="1">{#N/A,#N/A,FALSE,"배수2"}</definedName>
    <definedName name="wrn.변경예산." localSheetId="1" hidden="1">{#N/A,#N/A,FALSE,"변경관리예산";#N/A,#N/A,FALSE,"변경장비예산";#N/A,#N/A,FALSE,"변경준설예산";#N/A,#N/A,FALSE,"변경철구예산"}</definedName>
    <definedName name="wrn.변경예산." hidden="1">{#N/A,#N/A,FALSE,"변경관리예산";#N/A,#N/A,FALSE,"변경장비예산";#N/A,#N/A,FALSE,"변경준설예산";#N/A,#N/A,FALSE,"변경철구예산"}</definedName>
    <definedName name="wrn.보일러마감." localSheetId="1" hidden="1">{#N/A,#N/A,FALSE,"물가변동 (2)";#N/A,#N/A,FALSE,"공사비";#N/A,#N/A,FALSE,"사급";#N/A,#N/A,FALSE,"도급집계";#N/A,#N/A,FALSE,"재료비";#N/A,#N/A,FALSE,"노무비";#N/A,#N/A,FALSE,"경비"}</definedName>
    <definedName name="wrn.보일러마감." hidden="1">{#N/A,#N/A,FALSE,"물가변동 (2)";#N/A,#N/A,FALSE,"공사비";#N/A,#N/A,FALSE,"사급";#N/A,#N/A,FALSE,"도급집계";#N/A,#N/A,FALSE,"재료비";#N/A,#N/A,FALSE,"노무비";#N/A,#N/A,FALSE,"경비"}</definedName>
    <definedName name="wrn.부대1." localSheetId="1" hidden="1">{#N/A,#N/A,FALSE,"부대1"}</definedName>
    <definedName name="wrn.부대1." hidden="1">{#N/A,#N/A,FALSE,"부대1"}</definedName>
    <definedName name="wrn.부대2." localSheetId="1" hidden="1">{#N/A,#N/A,FALSE,"부대2"}</definedName>
    <definedName name="wrn.부대2." hidden="1">{#N/A,#N/A,FALSE,"부대2"}</definedName>
    <definedName name="wrn.부산주경기장.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사업현황." localSheetId="1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localSheetId="1" hidden="1">{#N/A,#N/A,FALSE,"속도"}</definedName>
    <definedName name="wrn.속도." hidden="1">{#N/A,#N/A,FALSE,"속도"}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송변전공종단가.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송변전공종단가.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시행결의." localSheetId="1" hidden="1">{#N/A,#N/A,FALSE,"도급대비시행율";#N/A,#N/A,FALSE,"결의서";#N/A,#N/A,FALSE,"내역서";#N/A,#N/A,FALSE,"도급예상"}</definedName>
    <definedName name="wrn.시행결의." hidden="1">{#N/A,#N/A,FALSE,"도급대비시행율";#N/A,#N/A,FALSE,"결의서";#N/A,#N/A,FALSE,"내역서";#N/A,#N/A,FALSE,"도급예상"}</definedName>
    <definedName name="wrn.신용찬." localSheetId="1" hidden="1">{#N/A,#N/A,TRUE,"토적및재료집계";#N/A,#N/A,TRUE,"토적및재료집계";#N/A,#N/A,TRUE,"단위량"}</definedName>
    <definedName name="wrn.신용찬." hidden="1">{#N/A,#N/A,TRUE,"토적및재료집계";#N/A,#N/A,TRUE,"토적및재료집계";#N/A,#N/A,TRUE,"단위량"}</definedName>
    <definedName name="wrn.업체별._.견적공사명." localSheetId="1" hidden="1">{"SJ - 기본 보기",#N/A,FALSE,"공사별 외주견적"}</definedName>
    <definedName name="wrn.업체별._.견적공사명." hidden="1">{"SJ - 기본 보기",#N/A,FALSE,"공사별 외주견적"}</definedName>
    <definedName name="wrn.예상손익." localSheetId="1" hidden="1">{#N/A,#N/A,FALSE,"예상손익";#N/A,#N/A,FALSE,"관리분석";#N/A,#N/A,FALSE,"장비분석";#N/A,#N/A,FALSE,"준설분석";#N/A,#N/A,FALSE,"철구분석"}</definedName>
    <definedName name="wrn.예상손익." hidden="1">{#N/A,#N/A,FALSE,"예상손익";#N/A,#N/A,FALSE,"관리분석";#N/A,#N/A,FALSE,"장비분석";#N/A,#N/A,FALSE,"준설분석";#N/A,#N/A,FALSE,"철구분석"}</definedName>
    <definedName name="wrn.외주기성." localSheetId="1" hidden="1">{#N/A,#N/A,FALSE,"신청통보";#N/A,#N/A,FALSE,"기성확인서";#N/A,#N/A,FALSE,"기성내역서"}</definedName>
    <definedName name="wrn.외주기성." hidden="1">{#N/A,#N/A,FALSE,"신청통보";#N/A,#N/A,FALSE,"기성확인서";#N/A,#N/A,FALSE,"기성내역서"}</definedName>
    <definedName name="wrn.운반시간." localSheetId="1" hidden="1">{#N/A,#N/A,FALSE,"운반시간"}</definedName>
    <definedName name="wrn.운반시간." hidden="1">{#N/A,#N/A,FALSE,"운반시간"}</definedName>
    <definedName name="wrn.이정표." localSheetId="1" hidden="1">{#N/A,#N/A,FALSE,"이정표"}</definedName>
    <definedName name="wrn.이정표." hidden="1">{#N/A,#N/A,FALSE,"이정표"}</definedName>
    <definedName name="wrn.조골재." localSheetId="1" hidden="1">{#N/A,#N/A,FALSE,"조골재"}</definedName>
    <definedName name="wrn.조골재." hidden="1">{#N/A,#N/A,FALSE,"조골재"}</definedName>
    <definedName name="wrn.종점1" localSheetId="1" hidden="1">{#N/A,#N/A,FALSE,"이정표"}</definedName>
    <definedName name="wrn.종점1" hidden="1">{#N/A,#N/A,FALSE,"이정표"}</definedName>
    <definedName name="wrn.주간보고." localSheetId="1" hidden="1">{#N/A,#N/A,FALSE,"주간공정";#N/A,#N/A,FALSE,"주간보고";#N/A,#N/A,FALSE,"주간공정표"}</definedName>
    <definedName name="wrn.주간보고." hidden="1">{#N/A,#N/A,FALSE,"주간공정";#N/A,#N/A,FALSE,"주간보고";#N/A,#N/A,FALSE,"주간공정표"}</definedName>
    <definedName name="wrn.지수1." localSheetId="1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wrn.지수1.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wrn.집기비품보고서._.품목별._.및._.현장별._.집계표." localSheetId="1" hidden="1">{#N/A,#N/A,FALSE,"Sheet6"}</definedName>
    <definedName name="wrn.집기비품보고서._.품목별._.및._.현장별._.집계표." hidden="1">{#N/A,#N/A,FALSE,"Sheet6"}</definedName>
    <definedName name="wrn.철골집계표._.5칸." localSheetId="1" hidden="1">{#N/A,#N/A,FALSE,"Sheet1"}</definedName>
    <definedName name="wrn.철골집계표._.5칸." hidden="1">{#N/A,#N/A,FALSE,"Sheet1"}</definedName>
    <definedName name="wrn.토공1." localSheetId="1" hidden="1">{#N/A,#N/A,FALSE,"구조1"}</definedName>
    <definedName name="wrn.토공1." hidden="1">{#N/A,#N/A,FALSE,"구조1"}</definedName>
    <definedName name="wrn.토공2." localSheetId="1" hidden="1">{#N/A,#N/A,FALSE,"토공2"}</definedName>
    <definedName name="wrn.토공2." hidden="1">{#N/A,#N/A,FALSE,"토공2"}</definedName>
    <definedName name="wrn.통신지." localSheetId="1" hidden="1">{#N/A,#N/A,FALSE,"기안지";#N/A,#N/A,FALSE,"통신지"}</definedName>
    <definedName name="wrn.통신지." hidden="1">{#N/A,#N/A,FALSE,"기안지";#N/A,#N/A,FALSE,"통신지"}</definedName>
    <definedName name="wrn.포장1." localSheetId="1" hidden="1">{#N/A,#N/A,FALSE,"포장1";#N/A,#N/A,FALSE,"포장1"}</definedName>
    <definedName name="wrn.포장1." hidden="1">{#N/A,#N/A,FALSE,"포장1";#N/A,#N/A,FALSE,"포장1"}</definedName>
    <definedName name="wrn.포장2." localSheetId="1" hidden="1">{#N/A,#N/A,FALSE,"포장2"}</definedName>
    <definedName name="wrn.포장2." hidden="1">{#N/A,#N/A,FALSE,"포장2"}</definedName>
    <definedName name="wrn.포장단가." localSheetId="1" hidden="1">{#N/A,#N/A,FALSE,"포장단가"}</definedName>
    <definedName name="wrn.포장단가." hidden="1">{#N/A,#N/A,FALSE,"포장단가"}</definedName>
    <definedName name="wrn.표준공종단가.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준공종단가.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지." localSheetId="1" hidden="1">{#N/A,#N/A,FALSE,"표지"}</definedName>
    <definedName name="wrn.표지." hidden="1">{#N/A,#N/A,FALSE,"표지"}</definedName>
    <definedName name="wrn.표지목차." localSheetId="1" hidden="1">{#N/A,#N/A,FALSE,"표지목차"}</definedName>
    <definedName name="wrn.표지목차." hidden="1">{#N/A,#N/A,FALSE,"표지목차"}</definedName>
    <definedName name="wrn.현장._.IDEA._.공모." localSheetId="1" hidden="1">{#N/A,#N/A,FALSE,"현장IDEA공모"}</definedName>
    <definedName name="wrn.현장._.IDEA._.공모." hidden="1">{#N/A,#N/A,FALSE,"현장IDEA공모"}</definedName>
    <definedName name="wrn.현장._.NCR._.분석." localSheetId="1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rn.혼합골재." localSheetId="1" hidden="1">{#N/A,#N/A,FALSE,"혼합골재"}</definedName>
    <definedName name="wrn.혼합골재." hidden="1">{#N/A,#N/A,FALSE,"혼합골재"}</definedName>
    <definedName name="WW" localSheetId="0">#REF!</definedName>
    <definedName name="WW">#REF!</definedName>
    <definedName name="wwww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www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WWWW" localSheetId="0">#REF!</definedName>
    <definedName name="WWWWW">#REF!</definedName>
    <definedName name="X" localSheetId="0">#REF!</definedName>
    <definedName name="X">#REF!</definedName>
    <definedName name="X9701D_일위대가_List" localSheetId="0">#REF!</definedName>
    <definedName name="X9701D_일위대가_List">#REF!</definedName>
    <definedName name="XCB" localSheetId="1" hidden="1">{#N/A,#N/A,FALSE,"Sheet6"}</definedName>
    <definedName name="XCB" hidden="1">{#N/A,#N/A,FALSE,"Sheet6"}</definedName>
    <definedName name="xcvc" localSheetId="0" hidden="1">#REF!</definedName>
    <definedName name="xcvc" hidden="1">#REF!</definedName>
    <definedName name="xf" localSheetId="1" hidden="1">{#N/A,#N/A,FALSE,"Sheet6"}</definedName>
    <definedName name="xf" hidden="1">{#N/A,#N/A,FALSE,"Sheet6"}</definedName>
    <definedName name="XlDlg">1</definedName>
    <definedName name="xx" localSheetId="0">#REF!</definedName>
    <definedName name="xx">#REF!</definedName>
    <definedName name="xxx" localSheetId="0">#REF!</definedName>
    <definedName name="xxx">#REF!</definedName>
    <definedName name="Y.S.KIM" localSheetId="0">#REF!,#REF!,#REF!,#REF!,#REF!,#REF!,#REF!,#REF!,#REF!,#REF!,#REF!,#REF!,#REF!,#REF!,#REF!,#REF!,#REF!,#REF!,#REF!</definedName>
    <definedName name="Y.S.KIM">#REF!,#REF!,#REF!,#REF!,#REF!,#REF!,#REF!,#REF!,#REF!,#REF!,#REF!,#REF!,#REF!,#REF!,#REF!,#REF!,#REF!,#REF!,#REF!</definedName>
    <definedName name="YE" localSheetId="0">#REF!</definedName>
    <definedName name="YE">#REF!</definedName>
    <definedName name="YEKA" localSheetId="0">#REF!</definedName>
    <definedName name="YEKA">#REF!</definedName>
    <definedName name="YN" localSheetId="0">#REF!</definedName>
    <definedName name="YN">#REF!</definedName>
    <definedName name="yoo10" localSheetId="0">#REF!</definedName>
    <definedName name="yoo10">#REF!</definedName>
    <definedName name="yoo2" localSheetId="0">#REF!</definedName>
    <definedName name="yoo2">#REF!</definedName>
    <definedName name="yoo3" localSheetId="0">#REF!</definedName>
    <definedName name="yoo3">#REF!</definedName>
    <definedName name="yoo4" localSheetId="0">#REF!</definedName>
    <definedName name="yoo4">#REF!</definedName>
    <definedName name="yoo8" localSheetId="0">#REF!</definedName>
    <definedName name="yoo8">#REF!</definedName>
    <definedName name="YSB" localSheetId="0">#REF!</definedName>
    <definedName name="YSB">#REF!</definedName>
    <definedName name="ytrytwyt" localSheetId="0" hidden="1">#REF!</definedName>
    <definedName name="ytrytwyt" hidden="1">#REF!</definedName>
    <definedName name="yu" localSheetId="1" hidden="1">{#N/A,#N/A,FALSE,"Sheet6"}</definedName>
    <definedName name="yu" hidden="1">{#N/A,#N/A,FALSE,"Sheet6"}</definedName>
    <definedName name="yuj" localSheetId="1" hidden="1">{#N/A,#N/A,TRUE,"1";#N/A,#N/A,TRUE,"2";#N/A,#N/A,TRUE,"3";#N/A,#N/A,TRUE,"4";#N/A,#N/A,TRUE,"5";#N/A,#N/A,TRUE,"6";#N/A,#N/A,TRUE,"7"}</definedName>
    <definedName name="yuj" hidden="1">{#N/A,#N/A,TRUE,"1";#N/A,#N/A,TRUE,"2";#N/A,#N/A,TRUE,"3";#N/A,#N/A,TRUE,"4";#N/A,#N/A,TRUE,"5";#N/A,#N/A,TRUE,"6";#N/A,#N/A,TRUE,"7"}</definedName>
    <definedName name="YUTY" localSheetId="1" hidden="1">{#N/A,#N/A,FALSE,"Sheet6"}</definedName>
    <definedName name="YUTY" hidden="1">{#N/A,#N/A,FALSE,"Sheet6"}</definedName>
    <definedName name="YYY" localSheetId="0">#REF!</definedName>
    <definedName name="YYY">#REF!</definedName>
    <definedName name="yyyyy" localSheetId="1" hidden="1">{#N/A,#N/A,FALSE,"이정표"}</definedName>
    <definedName name="yyyyy" hidden="1">{#N/A,#N/A,FALSE,"이정표"}</definedName>
    <definedName name="Z_1F713D72_E6F4_11D3_8E1E_00A0244E179B_.wvu.Cols" localSheetId="0" hidden="1">#REF!</definedName>
    <definedName name="Z_1F713D72_E6F4_11D3_8E1E_00A0244E179B_.wvu.Cols" hidden="1">#REF!</definedName>
    <definedName name="Z_1F713D72_E6F4_11D3_8E1E_00A0244E179B_.wvu.PrintArea" localSheetId="0" hidden="1">#REF!</definedName>
    <definedName name="Z_1F713D72_E6F4_11D3_8E1E_00A0244E179B_.wvu.PrintArea" hidden="1">#REF!</definedName>
    <definedName name="Z_BFEEB821_E6AD_11D3_88E4_00E09870C276_.wvu.PrintArea" localSheetId="0" hidden="1">#REF!</definedName>
    <definedName name="Z_BFEEB821_E6AD_11D3_88E4_00E09870C276_.wvu.PrintArea" hidden="1">#REF!</definedName>
    <definedName name="Z_F6AB6A24_E5D5_11D3_B573_00104BA1686B_.wvu.Cols" localSheetId="0" hidden="1">#REF!,#REF!,#REF!</definedName>
    <definedName name="Z_F6AB6A24_E5D5_11D3_B573_00104BA1686B_.wvu.Cols" hidden="1">#REF!,#REF!,#REF!</definedName>
    <definedName name="ZP" localSheetId="0">#REF!</definedName>
    <definedName name="ZP">#REF!</definedName>
    <definedName name="ZZ" localSheetId="0">#REF!</definedName>
    <definedName name="ZZ">#REF!</definedName>
    <definedName name="ㄱ" localSheetId="1" hidden="1">{#N/A,#N/A,FALSE,"기안지";#N/A,#N/A,FALSE,"통신지"}</definedName>
    <definedName name="ㄱ" hidden="1">{#N/A,#N/A,FALSE,"기안지";#N/A,#N/A,FALSE,"통신지"}</definedName>
    <definedName name="ㄱㄱㄱ" localSheetId="0">#REF!</definedName>
    <definedName name="ㄱㄱㄱ">#REF!</definedName>
    <definedName name="ㄱㄱㄱㄱ" localSheetId="1" hidden="1">{#N/A,#N/A,FALSE,"지침";#N/A,#N/A,FALSE,"환경분석";#N/A,#N/A,FALSE,"Sheet16"}</definedName>
    <definedName name="ㄱㄱㄱㄱ" hidden="1">{#N/A,#N/A,FALSE,"지침";#N/A,#N/A,FALSE,"환경분석";#N/A,#N/A,FALSE,"Sheet16"}</definedName>
    <definedName name="ㄱㄱㄱㄱㄱ" localSheetId="1" hidden="1">{#N/A,#N/A,FALSE,"교리2"}</definedName>
    <definedName name="ㄱㄱㄱㄱㄱ" hidden="1">{#N/A,#N/A,FALSE,"교리2"}</definedName>
    <definedName name="ㄱㄱㄱㅎ" localSheetId="1" hidden="1">{#N/A,#N/A,FALSE,"Sheet6"}</definedName>
    <definedName name="ㄱㄱㄱㅎ" hidden="1">{#N/A,#N/A,FALSE,"Sheet6"}</definedName>
    <definedName name="ㄱㄱㄷ" localSheetId="1" hidden="1">{#N/A,#N/A,TRUE,"토적및재료집계";#N/A,#N/A,TRUE,"토적및재료집계";#N/A,#N/A,TRUE,"단위량"}</definedName>
    <definedName name="ㄱㄱㄷ" hidden="1">{#N/A,#N/A,TRUE,"토적및재료집계";#N/A,#N/A,TRUE,"토적및재료집계";#N/A,#N/A,TRUE,"단위량"}</definedName>
    <definedName name="ㄱㄷㄱ" localSheetId="1" hidden="1">{#N/A,#N/A,FALSE,"Sheet6"}</definedName>
    <definedName name="ㄱㄷㄱ" hidden="1">{#N/A,#N/A,FALSE,"Sheet6"}</definedName>
    <definedName name="ㄱㄷㄱㄷㄱㄷ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ㄱㄷㄱㄷㄱㄷ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ㄱㄷㅅ" localSheetId="1" hidden="1">{#N/A,#N/A,FALSE,"Sheet6"}</definedName>
    <definedName name="ㄱㄷㅅ" hidden="1">{#N/A,#N/A,FALSE,"Sheet6"}</definedName>
    <definedName name="ㄱㄷㅈㄱㄷㅈㄱㅈㄷ" localSheetId="1" hidden="1">{#N/A,#N/A,FALSE,"혼합골재"}</definedName>
    <definedName name="ㄱㄷㅈㄱㄷㅈㄱㅈㄷ" hidden="1">{#N/A,#N/A,FALSE,"혼합골재"}</definedName>
    <definedName name="ㄱㄹ홍ㄱ호" localSheetId="1" hidden="1">{#N/A,#N/A,FALSE,"Sheet6"}</definedName>
    <definedName name="ㄱㄹ홍ㄱ호" hidden="1">{#N/A,#N/A,FALSE,"Sheet6"}</definedName>
    <definedName name="ㄱ서ㅗㅇ" localSheetId="1" hidden="1">{#N/A,#N/A,FALSE,"집계표"}</definedName>
    <definedName name="ㄱ서ㅗㅇ" hidden="1">{#N/A,#N/A,FALSE,"집계표"}</definedName>
    <definedName name="ㄱ솧" localSheetId="1" hidden="1">{#N/A,#N/A,FALSE,"집계표"}</definedName>
    <definedName name="ㄱ솧" hidden="1">{#N/A,#N/A,FALSE,"집계표"}</definedName>
    <definedName name="ㄱ쇽" localSheetId="1" hidden="1">{#N/A,#N/A,FALSE,"Sheet6"}</definedName>
    <definedName name="ㄱ쇽" hidden="1">{#N/A,#N/A,FALSE,"Sheet6"}</definedName>
    <definedName name="ㄱㅈㅎ" localSheetId="0" hidden="1">#REF!</definedName>
    <definedName name="ㄱㅈㅎ" hidden="1">#REF!</definedName>
    <definedName name="가" localSheetId="0">#REF!</definedName>
    <definedName name="가">#REF!</definedName>
    <definedName name="가.건축공사">#N/A</definedName>
    <definedName name="가.공원시설물공">#N/A</definedName>
    <definedName name="가1" localSheetId="0">#REF!</definedName>
    <definedName name="가1">#REF!</definedName>
    <definedName name="가건물손료" localSheetId="0">#REF!</definedName>
    <definedName name="가건물손료">#REF!</definedName>
    <definedName name="가구" localSheetId="0">#REF!</definedName>
    <definedName name="가구">#REF!</definedName>
    <definedName name="가구별도" localSheetId="0">#REF!</definedName>
    <definedName name="가구별도">#REF!</definedName>
    <definedName name="가노" localSheetId="0">#REF!</definedName>
    <definedName name="가노">#REF!</definedName>
    <definedName name="가로" localSheetId="0">#REF!</definedName>
    <definedName name="가로">#REF!</definedName>
    <definedName name="가로갑지" localSheetId="0">#REF!</definedName>
    <definedName name="가로갑지">#REF!</definedName>
    <definedName name="가로등부표2" localSheetId="0">#REF!,#REF!</definedName>
    <definedName name="가로등부표2">#REF!,#REF!</definedName>
    <definedName name="가로등주" localSheetId="0">#REF!</definedName>
    <definedName name="가로등주">#REF!</definedName>
    <definedName name="가설" localSheetId="0">#REF!</definedName>
    <definedName name="가설">#REF!</definedName>
    <definedName name="가설건물면적" localSheetId="0">#REF!</definedName>
    <definedName name="가설건물면적">#REF!</definedName>
    <definedName name="가설건물면적산정" localSheetId="1" hidden="1">{#N/A,#N/A,FALSE,"사업총괄";#N/A,#N/A,FALSE,"장비사업";#N/A,#N/A,FALSE,"철구사업";#N/A,#N/A,FALSE,"준설사업"}</definedName>
    <definedName name="가설건물면적산정" hidden="1">{#N/A,#N/A,FALSE,"사업총괄";#N/A,#N/A,FALSE,"장비사업";#N/A,#N/A,FALSE,"철구사업";#N/A,#N/A,FALSE,"준설사업"}</definedName>
    <definedName name="가설공사비" localSheetId="0">#REF!</definedName>
    <definedName name="가설공사비">#REF!</definedName>
    <definedName name="가설사무실" localSheetId="0">#REF!</definedName>
    <definedName name="가설사무실">#REF!</definedName>
    <definedName name="가시나무R4" localSheetId="0">#REF!</definedName>
    <definedName name="가시나무R4">#REF!</definedName>
    <definedName name="가시나무R5" localSheetId="0">#REF!</definedName>
    <definedName name="가시나무R5">#REF!</definedName>
    <definedName name="가시나무R6" localSheetId="0">#REF!</definedName>
    <definedName name="가시나무R6">#REF!</definedName>
    <definedName name="가시나무R8" localSheetId="0">#REF!</definedName>
    <definedName name="가시나무R8">#REF!</definedName>
    <definedName name="가실행" localSheetId="0">#REF!</definedName>
    <definedName name="가실행">#REF!</definedName>
    <definedName name="가실행1" localSheetId="1" hidden="1">{#N/A,#N/A,FALSE,"배수1"}</definedName>
    <definedName name="가실행1" hidden="1">{#N/A,#N/A,FALSE,"배수1"}</definedName>
    <definedName name="가이즈까향1204" localSheetId="0">#REF!</definedName>
    <definedName name="가이즈까향1204">#REF!</definedName>
    <definedName name="가이즈까향1505" localSheetId="0">#REF!</definedName>
    <definedName name="가이즈까향1505">#REF!</definedName>
    <definedName name="가이즈까향2006" localSheetId="0">#REF!</definedName>
    <definedName name="가이즈까향2006">#REF!</definedName>
    <definedName name="가이즈까향2008" localSheetId="0">#REF!</definedName>
    <definedName name="가이즈까향2008">#REF!</definedName>
    <definedName name="가이즈까향2510" localSheetId="0">#REF!</definedName>
    <definedName name="가이즈까향2510">#REF!</definedName>
    <definedName name="가재가시설" localSheetId="1" hidden="1">{#N/A,#N/A,FALSE,"Sheet6"}</definedName>
    <definedName name="가재가시설" hidden="1">{#N/A,#N/A,FALSE,"Sheet6"}</definedName>
    <definedName name="가중나무B10" localSheetId="0">#REF!</definedName>
    <definedName name="가중나무B10">#REF!</definedName>
    <definedName name="가중나무B4" localSheetId="0">#REF!</definedName>
    <definedName name="가중나무B4">#REF!</definedName>
    <definedName name="가중나무B5" localSheetId="0">#REF!</definedName>
    <definedName name="가중나무B5">#REF!</definedName>
    <definedName name="가중나무B6" localSheetId="0">#REF!</definedName>
    <definedName name="가중나무B6">#REF!</definedName>
    <definedName name="가중나무B8" localSheetId="0">#REF!</definedName>
    <definedName name="가중나무B8">#REF!</definedName>
    <definedName name="간노" localSheetId="0">#REF!</definedName>
    <definedName name="간노">#REF!</definedName>
    <definedName name="간접" localSheetId="0">#REF!</definedName>
    <definedName name="간접">#REF!</definedName>
    <definedName name="간접경비" localSheetId="0" hidden="1">#REF!</definedName>
    <definedName name="간접경비" hidden="1">#REF!</definedName>
    <definedName name="간접경비2" localSheetId="0">#REF!</definedName>
    <definedName name="간접경비2">#REF!</definedName>
    <definedName name="간접노무비" localSheetId="0">#REF!</definedName>
    <definedName name="간접노무비">#REF!</definedName>
    <definedName name="간접율" localSheetId="0">#REF!</definedName>
    <definedName name="간접율">#REF!</definedName>
    <definedName name="간접재료비" localSheetId="0">#REF!</definedName>
    <definedName name="간접재료비">#REF!</definedName>
    <definedName name="간지" localSheetId="0">#REF!</definedName>
    <definedName name="간지">#REF!</definedName>
    <definedName name="갈빌1호" localSheetId="0">#REF!</definedName>
    <definedName name="갈빌1호">#REF!</definedName>
    <definedName name="갈빌2호" localSheetId="0">#REF!</definedName>
    <definedName name="갈빌2호">#REF!</definedName>
    <definedName name="갈빌3호" localSheetId="0">#REF!</definedName>
    <definedName name="갈빌3호">#REF!</definedName>
    <definedName name="감R10" localSheetId="0">#REF!</definedName>
    <definedName name="감R10">#REF!</definedName>
    <definedName name="감R12" localSheetId="0">#REF!</definedName>
    <definedName name="감R12">#REF!</definedName>
    <definedName name="감R15" localSheetId="0">#REF!</definedName>
    <definedName name="감R15">#REF!</definedName>
    <definedName name="감R5" localSheetId="0">#REF!</definedName>
    <definedName name="감R5">#REF!</definedName>
    <definedName name="감R6" localSheetId="0">#REF!</definedName>
    <definedName name="감R6">#REF!</definedName>
    <definedName name="감R7" localSheetId="0">#REF!</definedName>
    <definedName name="감R7">#REF!</definedName>
    <definedName name="감R8" localSheetId="0">#REF!</definedName>
    <definedName name="감R8">#REF!</definedName>
    <definedName name="감복만" localSheetId="1" hidden="1">{#N/A,#N/A,FALSE,"교리2"}</definedName>
    <definedName name="감복만" hidden="1">{#N/A,#N/A,FALSE,"교리2"}</definedName>
    <definedName name="감승주" localSheetId="1" hidden="1">{#N/A,#N/A,FALSE,"교리2"}</definedName>
    <definedName name="감승주" hidden="1">{#N/A,#N/A,FALSE,"교리2"}</definedName>
    <definedName name="갑03" localSheetId="0">#REF!</definedName>
    <definedName name="갑03">#REF!</definedName>
    <definedName name="갑지" localSheetId="0" hidden="1">#REF!</definedName>
    <definedName name="갑지" hidden="1">#REF!</definedName>
    <definedName name="갑지02" localSheetId="1" hidden="1">{#N/A,#N/A,FALSE,"Sheet6"}</definedName>
    <definedName name="갑지02" hidden="1">{#N/A,#N/A,FALSE,"Sheet6"}</definedName>
    <definedName name="강가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강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강관" localSheetId="1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강관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강종식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강종식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개나리12" localSheetId="0">#REF!</definedName>
    <definedName name="개나리12">#REF!</definedName>
    <definedName name="개나리3" localSheetId="0">#REF!</definedName>
    <definedName name="개나리3">#REF!</definedName>
    <definedName name="개나리5" localSheetId="0">#REF!</definedName>
    <definedName name="개나리5">#REF!</definedName>
    <definedName name="개나리7" localSheetId="0">#REF!</definedName>
    <definedName name="개나리7">#REF!</definedName>
    <definedName name="개나리9" localSheetId="0">#REF!</definedName>
    <definedName name="개나리9">#REF!</definedName>
    <definedName name="개보수" localSheetId="0">#REF!</definedName>
    <definedName name="개보수">#REF!</definedName>
    <definedName name="개수" localSheetId="0">#REF!</definedName>
    <definedName name="개수">#REF!</definedName>
    <definedName name="개쉬땅1204" localSheetId="0">#REF!</definedName>
    <definedName name="개쉬땅1204">#REF!</definedName>
    <definedName name="개쉬땅1506" localSheetId="0">#REF!</definedName>
    <definedName name="개쉬땅1506">#REF!</definedName>
    <definedName name="갸" localSheetId="1" hidden="1">{#N/A,#N/A,FALSE,"예상손익";#N/A,#N/A,FALSE,"관리분석";#N/A,#N/A,FALSE,"장비분석";#N/A,#N/A,FALSE,"준설분석";#N/A,#N/A,FALSE,"철구분석"}</definedName>
    <definedName name="갸" hidden="1">{#N/A,#N/A,FALSE,"예상손익";#N/A,#N/A,FALSE,"관리분석";#N/A,#N/A,FALSE,"장비분석";#N/A,#N/A,FALSE,"준설분석";#N/A,#N/A,FALSE,"철구분석"}</definedName>
    <definedName name="거소" localSheetId="1" hidden="1">{#N/A,#N/A,FALSE,"집계표"}</definedName>
    <definedName name="거소" hidden="1">{#N/A,#N/A,FALSE,"집계표"}</definedName>
    <definedName name="건" localSheetId="1" hidden="1">{#N/A,#N/A,FALSE,"기안지";#N/A,#N/A,FALSE,"통신지"}</definedName>
    <definedName name="건" hidden="1">{#N/A,#N/A,FALSE,"기안지";#N/A,#N/A,FALSE,"통신지"}</definedName>
    <definedName name="건축" localSheetId="1" hidden="1">{#N/A,#N/A,TRUE,"토적및재료집계";#N/A,#N/A,TRUE,"토적및재료집계";#N/A,#N/A,TRUE,"단위량"}</definedName>
    <definedName name="건축" hidden="1">{#N/A,#N/A,TRUE,"토적및재료집계";#N/A,#N/A,TRUE,"토적및재료집계";#N/A,#N/A,TRUE,"단위량"}</definedName>
    <definedName name="건축내역2" localSheetId="1" hidden="1">{#N/A,#N/A,FALSE,"기안지";#N/A,#N/A,FALSE,"통신지"}</definedName>
    <definedName name="건축내역2" hidden="1">{#N/A,#N/A,FALSE,"기안지";#N/A,#N/A,FALSE,"통신지"}</definedName>
    <definedName name="건축면적" localSheetId="0">#REF!</definedName>
    <definedName name="건축면적">#REF!</definedName>
    <definedName name="건축목공" localSheetId="0">#REF!</definedName>
    <definedName name="건축목공">#REF!</definedName>
    <definedName name="건축토공" localSheetId="1" hidden="1">{#N/A,#N/A,FALSE,"기안지";#N/A,#N/A,FALSE,"통신지"}</definedName>
    <definedName name="건축토공" hidden="1">{#N/A,#N/A,FALSE,"기안지";#N/A,#N/A,FALSE,"통신지"}</definedName>
    <definedName name="건축토공2" localSheetId="1" hidden="1">{#N/A,#N/A,FALSE,"기안지";#N/A,#N/A,FALSE,"통신지"}</definedName>
    <definedName name="건축토공2" hidden="1">{#N/A,#N/A,FALSE,"기안지";#N/A,#N/A,FALSE,"통신지"}</definedName>
    <definedName name="건축팀별" localSheetId="1" hidden="1">{#N/A,#N/A,FALSE,"지침";#N/A,#N/A,FALSE,"환경분석";#N/A,#N/A,FALSE,"Sheet16"}</definedName>
    <definedName name="건축팀별" hidden="1">{#N/A,#N/A,FALSE,"지침";#N/A,#N/A,FALSE,"환경분석";#N/A,#N/A,FALSE,"Sheet16"}</definedName>
    <definedName name="견" localSheetId="0">#REF!,#REF!</definedName>
    <definedName name="견">#REF!,#REF!</definedName>
    <definedName name="견__적__결__과___대__비__표" localSheetId="0">#REF!</definedName>
    <definedName name="견__적__결__과___대__비__표">#REF!</definedName>
    <definedName name="견본갑을" localSheetId="1" hidden="1">{#N/A,#N/A,FALSE,"Sheet1"}</definedName>
    <definedName name="견본갑을" hidden="1">{#N/A,#N/A,FALSE,"Sheet1"}</definedName>
    <definedName name="견적" localSheetId="0">#REF!</definedName>
    <definedName name="견적">#REF!</definedName>
    <definedName name="견적1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12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1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13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1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SHEET" localSheetId="1" hidden="1">{#N/A,#N/A,FALSE,"CCTV"}</definedName>
    <definedName name="견적SHEET" hidden="1">{#N/A,#N/A,FALSE,"CCTV"}</definedName>
    <definedName name="견적갑" localSheetId="0">#REF!</definedName>
    <definedName name="견적갑">#REF!</definedName>
    <definedName name="견적검토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검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결과보고서" localSheetId="0">#REF!</definedName>
    <definedName name="견적결과보고서">#REF!</definedName>
    <definedName name="견적금액">#N/A</definedName>
    <definedName name="견적기준" localSheetId="0">#REF!</definedName>
    <definedName name="견적기준">#REF!</definedName>
    <definedName name="견적대비표" localSheetId="0" hidden="1">#REF!</definedName>
    <definedName name="견적대비표" hidden="1">#REF!</definedName>
    <definedName name="견적서" localSheetId="1" hidden="1">{#N/A,#N/A,FALSE,"구조2"}</definedName>
    <definedName name="견적서" hidden="1">{#N/A,#N/A,FALSE,"구조2"}</definedName>
    <definedName name="견적예가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예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을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제출보고서" localSheetId="0">#REF!</definedName>
    <definedName name="견적제출보고서">#REF!</definedName>
    <definedName name="견적품의" localSheetId="0">#REF!</definedName>
    <definedName name="견적품의">#REF!</definedName>
    <definedName name="견적협력업체3" localSheetId="0">#REF!,#REF!,#REF!,#REF!,#REF!,#REF!,#REF!,#REF!,#REF!,#REF!,#REF!,#REF!,#REF!,#REF!,#REF!,#REF!,#REF!,#REF!,#REF!</definedName>
    <definedName name="견적협력업체3">#REF!,#REF!,#REF!,#REF!,#REF!,#REF!,#REF!,#REF!,#REF!,#REF!,#REF!,#REF!,#REF!,#REF!,#REF!,#REF!,#REF!,#REF!,#REF!</definedName>
    <definedName name="결제">#N/A</definedName>
    <definedName name="결제금액">#N/A</definedName>
    <definedName name="겹동백1002" localSheetId="0">#REF!</definedName>
    <definedName name="겹동백1002">#REF!</definedName>
    <definedName name="겹동백1204" localSheetId="0">#REF!</definedName>
    <definedName name="겹동백1204">#REF!</definedName>
    <definedName name="겹동백1506" localSheetId="0">#REF!</definedName>
    <definedName name="겹동백1506">#REF!</definedName>
    <definedName name="겹벗R6" localSheetId="0">#REF!</definedName>
    <definedName name="겹벗R6">#REF!</definedName>
    <definedName name="겹벗R8" localSheetId="0">#REF!</definedName>
    <definedName name="겹벗R8">#REF!</definedName>
    <definedName name="겹철쭉0304" localSheetId="0">#REF!</definedName>
    <definedName name="겹철쭉0304">#REF!</definedName>
    <definedName name="겹철쭉0506" localSheetId="0">#REF!</definedName>
    <definedName name="겹철쭉0506">#REF!</definedName>
    <definedName name="겹철쭉0608" localSheetId="0">#REF!</definedName>
    <definedName name="겹철쭉0608">#REF!</definedName>
    <definedName name="겹철쭉0810" localSheetId="0">#REF!</definedName>
    <definedName name="겹철쭉0810">#REF!</definedName>
    <definedName name="겹철쭉0812" localSheetId="0">#REF!</definedName>
    <definedName name="겹철쭉0812">#REF!</definedName>
    <definedName name="경" localSheetId="1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경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경0907003" localSheetId="0">#REF!</definedName>
    <definedName name="경0907003">#REF!</definedName>
    <definedName name="경6907001" localSheetId="0">#REF!</definedName>
    <definedName name="경6907001">#REF!</definedName>
    <definedName name="경6907004" localSheetId="0">#REF!</definedName>
    <definedName name="경6907004">#REF!</definedName>
    <definedName name="경6907005" localSheetId="0">#REF!</definedName>
    <definedName name="경6907005">#REF!</definedName>
    <definedName name="경6907006" localSheetId="0">#REF!</definedName>
    <definedName name="경6907006">#REF!</definedName>
    <definedName name="경6907007" localSheetId="0">#REF!</definedName>
    <definedName name="경6907007">#REF!</definedName>
    <definedName name="경6907008" localSheetId="0">#REF!</definedName>
    <definedName name="경6907008">#REF!</definedName>
    <definedName name="경6907009" localSheetId="0">#REF!</definedName>
    <definedName name="경6907009">#REF!</definedName>
    <definedName name="경6907010" localSheetId="0">#REF!</definedName>
    <definedName name="경6907010">#REF!</definedName>
    <definedName name="경6907011" localSheetId="0">#REF!</definedName>
    <definedName name="경6907011">#REF!</definedName>
    <definedName name="경6907012" localSheetId="0">#REF!</definedName>
    <definedName name="경6907012">#REF!</definedName>
    <definedName name="경6907013" localSheetId="0">#REF!</definedName>
    <definedName name="경6907013">#REF!</definedName>
    <definedName name="경6907014" localSheetId="0">#REF!</definedName>
    <definedName name="경6907014">#REF!</definedName>
    <definedName name="경6908002" localSheetId="0">#REF!</definedName>
    <definedName name="경6908002">#REF!</definedName>
    <definedName name="경6908003" localSheetId="0">#REF!</definedName>
    <definedName name="경6908003">#REF!</definedName>
    <definedName name="경6908004" localSheetId="0">#REF!</definedName>
    <definedName name="경6908004">#REF!</definedName>
    <definedName name="경6908005" localSheetId="0">#REF!</definedName>
    <definedName name="경6908005">#REF!</definedName>
    <definedName name="경6908006" localSheetId="0">#REF!</definedName>
    <definedName name="경6908006">#REF!</definedName>
    <definedName name="경6908007" localSheetId="0">#REF!</definedName>
    <definedName name="경6908007">#REF!</definedName>
    <definedName name="경6908008" localSheetId="0">#REF!</definedName>
    <definedName name="경6908008">#REF!</definedName>
    <definedName name="경6908009" localSheetId="0">#REF!</definedName>
    <definedName name="경6908009">#REF!</definedName>
    <definedName name="경6908031" localSheetId="0">#REF!</definedName>
    <definedName name="경6908031">#REF!</definedName>
    <definedName name="경6908032" localSheetId="0">#REF!</definedName>
    <definedName name="경6908032">#REF!</definedName>
    <definedName name="경6908033" localSheetId="0">#REF!</definedName>
    <definedName name="경6908033">#REF!</definedName>
    <definedName name="경6908034" localSheetId="0">#REF!</definedName>
    <definedName name="경6908034">#REF!</definedName>
    <definedName name="경6908035" localSheetId="0">#REF!</definedName>
    <definedName name="경6908035">#REF!</definedName>
    <definedName name="경6908036" localSheetId="0">#REF!</definedName>
    <definedName name="경6908036">#REF!</definedName>
    <definedName name="경6908037" localSheetId="0">#REF!</definedName>
    <definedName name="경6908037">#REF!</definedName>
    <definedName name="경6908038" localSheetId="0">#REF!</definedName>
    <definedName name="경6908038">#REF!</definedName>
    <definedName name="경6910002" localSheetId="0">#REF!</definedName>
    <definedName name="경6910002">#REF!</definedName>
    <definedName name="경6910004" localSheetId="0">#REF!</definedName>
    <definedName name="경6910004">#REF!</definedName>
    <definedName name="경6910006" localSheetId="0">#REF!</definedName>
    <definedName name="경6910006">#REF!</definedName>
    <definedName name="경6910007" localSheetId="0">#REF!</definedName>
    <definedName name="경6910007">#REF!</definedName>
    <definedName name="경6910008" localSheetId="0">#REF!</definedName>
    <definedName name="경6910008">#REF!</definedName>
    <definedName name="경6910009" localSheetId="0">#REF!</definedName>
    <definedName name="경6910009">#REF!</definedName>
    <definedName name="경6910010" localSheetId="0">#REF!</definedName>
    <definedName name="경6910010">#REF!</definedName>
    <definedName name="경6910011" localSheetId="0">#REF!</definedName>
    <definedName name="경6910011">#REF!</definedName>
    <definedName name="경6910012" localSheetId="0">#REF!</definedName>
    <definedName name="경6910012">#REF!</definedName>
    <definedName name="경6911002" localSheetId="0">#REF!</definedName>
    <definedName name="경6911002">#REF!</definedName>
    <definedName name="경6912008" localSheetId="0">#REF!</definedName>
    <definedName name="경6912008">#REF!</definedName>
    <definedName name="경6912009" localSheetId="0">#REF!</definedName>
    <definedName name="경6912009">#REF!</definedName>
    <definedName name="경6912010" localSheetId="0">#REF!</definedName>
    <definedName name="경6912010">#REF!</definedName>
    <definedName name="경6912011" localSheetId="0">#REF!</definedName>
    <definedName name="경6912011">#REF!</definedName>
    <definedName name="경6912012" localSheetId="0">#REF!</definedName>
    <definedName name="경6912012">#REF!</definedName>
    <definedName name="경6912013" localSheetId="0">#REF!</definedName>
    <definedName name="경6912013">#REF!</definedName>
    <definedName name="경6912014" localSheetId="0">#REF!</definedName>
    <definedName name="경6912014">#REF!</definedName>
    <definedName name="경6912016" localSheetId="0">#REF!</definedName>
    <definedName name="경6912016">#REF!</definedName>
    <definedName name="경6914001" localSheetId="0">#REF!</definedName>
    <definedName name="경6914001">#REF!</definedName>
    <definedName name="경6917001" localSheetId="0">#REF!</definedName>
    <definedName name="경6917001">#REF!</definedName>
    <definedName name="경6917002" localSheetId="0">#REF!</definedName>
    <definedName name="경6917002">#REF!</definedName>
    <definedName name="경6917003" localSheetId="0">#REF!</definedName>
    <definedName name="경6917003">#REF!</definedName>
    <definedName name="경6917004" localSheetId="0">#REF!</definedName>
    <definedName name="경6917004">#REF!</definedName>
    <definedName name="경6917005" localSheetId="0">#REF!</definedName>
    <definedName name="경6917005">#REF!</definedName>
    <definedName name="경6917308" localSheetId="0">#REF!</definedName>
    <definedName name="경6917308">#REF!</definedName>
    <definedName name="경6917309" localSheetId="0">#REF!</definedName>
    <definedName name="경6917309">#REF!</definedName>
    <definedName name="경6917310" localSheetId="0">#REF!</definedName>
    <definedName name="경6917310">#REF!</definedName>
    <definedName name="경6917311" localSheetId="0">#REF!</definedName>
    <definedName name="경6917311">#REF!</definedName>
    <definedName name="경6917312" localSheetId="0">#REF!</definedName>
    <definedName name="경6917312">#REF!</definedName>
    <definedName name="경6918003" localSheetId="0">#REF!</definedName>
    <definedName name="경6918003">#REF!</definedName>
    <definedName name="경6918004" localSheetId="0">#REF!</definedName>
    <definedName name="경6918004">#REF!</definedName>
    <definedName name="경6918005" localSheetId="0">#REF!</definedName>
    <definedName name="경6918005">#REF!</definedName>
    <definedName name="경6918006" localSheetId="0">#REF!</definedName>
    <definedName name="경6918006">#REF!</definedName>
    <definedName name="경6918007" localSheetId="0">#REF!</definedName>
    <definedName name="경6918007">#REF!</definedName>
    <definedName name="경6918008" localSheetId="0">#REF!</definedName>
    <definedName name="경6918008">#REF!</definedName>
    <definedName name="경6918009" localSheetId="0">#REF!</definedName>
    <definedName name="경6918009">#REF!</definedName>
    <definedName name="경6918010" localSheetId="0">#REF!</definedName>
    <definedName name="경6918010">#REF!</definedName>
    <definedName name="경6918011" localSheetId="0">#REF!</definedName>
    <definedName name="경6918011">#REF!</definedName>
    <definedName name="경6918012" localSheetId="0">#REF!</definedName>
    <definedName name="경6918012">#REF!</definedName>
    <definedName name="경6918013" localSheetId="0">#REF!</definedName>
    <definedName name="경6918013">#REF!</definedName>
    <definedName name="경6918014" localSheetId="0">#REF!</definedName>
    <definedName name="경6918014">#REF!</definedName>
    <definedName name="경6918102" localSheetId="0">#REF!</definedName>
    <definedName name="경6918102">#REF!</definedName>
    <definedName name="경6918103" localSheetId="0">#REF!</definedName>
    <definedName name="경6918103">#REF!</definedName>
    <definedName name="경6918104" localSheetId="0">#REF!</definedName>
    <definedName name="경6918104">#REF!</definedName>
    <definedName name="경6918105" localSheetId="0">#REF!</definedName>
    <definedName name="경6918105">#REF!</definedName>
    <definedName name="경6918106" localSheetId="0">#REF!</definedName>
    <definedName name="경6918106">#REF!</definedName>
    <definedName name="경6918107" localSheetId="0">#REF!</definedName>
    <definedName name="경6918107">#REF!</definedName>
    <definedName name="경6918108" localSheetId="0">#REF!</definedName>
    <definedName name="경6918108">#REF!</definedName>
    <definedName name="경6918109" localSheetId="0">#REF!</definedName>
    <definedName name="경6918109">#REF!</definedName>
    <definedName name="경6919007" localSheetId="0">#REF!</definedName>
    <definedName name="경6919007">#REF!</definedName>
    <definedName name="경6919008" localSheetId="0">#REF!</definedName>
    <definedName name="경6919008">#REF!</definedName>
    <definedName name="경6919009" localSheetId="0">#REF!</definedName>
    <definedName name="경6919009">#REF!</definedName>
    <definedName name="경6919010" localSheetId="0">#REF!</definedName>
    <definedName name="경6919010">#REF!</definedName>
    <definedName name="경6919011" localSheetId="0">#REF!</definedName>
    <definedName name="경6919011">#REF!</definedName>
    <definedName name="경6919012" localSheetId="0">#REF!</definedName>
    <definedName name="경6919012">#REF!</definedName>
    <definedName name="경6922002" localSheetId="0">#REF!</definedName>
    <definedName name="경6922002">#REF!</definedName>
    <definedName name="경6922004" localSheetId="0">#REF!</definedName>
    <definedName name="경6922004">#REF!</definedName>
    <definedName name="경6922006" localSheetId="0">#REF!</definedName>
    <definedName name="경6922006">#REF!</definedName>
    <definedName name="경6922007" localSheetId="0">#REF!</definedName>
    <definedName name="경6922007">#REF!</definedName>
    <definedName name="경6922008" localSheetId="0">#REF!</definedName>
    <definedName name="경6922008">#REF!</definedName>
    <definedName name="경6922009" localSheetId="0">#REF!</definedName>
    <definedName name="경6922009">#REF!</definedName>
    <definedName name="경6922010" localSheetId="0">#REF!</definedName>
    <definedName name="경6922010">#REF!</definedName>
    <definedName name="경6922140" localSheetId="0">#REF!</definedName>
    <definedName name="경6922140">#REF!</definedName>
    <definedName name="경6922142" localSheetId="0">#REF!</definedName>
    <definedName name="경6922142">#REF!</definedName>
    <definedName name="경6922143" localSheetId="0">#REF!</definedName>
    <definedName name="경6922143">#REF!</definedName>
    <definedName name="경6922144" localSheetId="0">#REF!</definedName>
    <definedName name="경6922144">#REF!</definedName>
    <definedName name="경6923007" localSheetId="0">#REF!</definedName>
    <definedName name="경6923007">#REF!</definedName>
    <definedName name="경6923008" localSheetId="0">#REF!</definedName>
    <definedName name="경6923008">#REF!</definedName>
    <definedName name="경6923009" localSheetId="0">#REF!</definedName>
    <definedName name="경6923009">#REF!</definedName>
    <definedName name="경6923010" localSheetId="0">#REF!</definedName>
    <definedName name="경6923010">#REF!</definedName>
    <definedName name="경6923011" localSheetId="0">#REF!</definedName>
    <definedName name="경6923011">#REF!</definedName>
    <definedName name="경6926003" localSheetId="0">#REF!</definedName>
    <definedName name="경6926003">#REF!</definedName>
    <definedName name="경6926004" localSheetId="0">#REF!</definedName>
    <definedName name="경6926004">#REF!</definedName>
    <definedName name="경6926005" localSheetId="0">#REF!</definedName>
    <definedName name="경6926005">#REF!</definedName>
    <definedName name="경6926006" localSheetId="0">#REF!</definedName>
    <definedName name="경6926006">#REF!</definedName>
    <definedName name="경6926007" localSheetId="0">#REF!</definedName>
    <definedName name="경6926007">#REF!</definedName>
    <definedName name="경6926008" localSheetId="0">#REF!</definedName>
    <definedName name="경6926008">#REF!</definedName>
    <definedName name="경6926009" localSheetId="0">#REF!</definedName>
    <definedName name="경6926009">#REF!</definedName>
    <definedName name="경6926010" localSheetId="0">#REF!</definedName>
    <definedName name="경6926010">#REF!</definedName>
    <definedName name="경6926011" localSheetId="0">#REF!</definedName>
    <definedName name="경6926011">#REF!</definedName>
    <definedName name="경6926012" localSheetId="0">#REF!</definedName>
    <definedName name="경6926012">#REF!</definedName>
    <definedName name="경6926030" localSheetId="0">#REF!</definedName>
    <definedName name="경6926030">#REF!</definedName>
    <definedName name="경6926032" localSheetId="0">#REF!</definedName>
    <definedName name="경6926032">#REF!</definedName>
    <definedName name="경6926033" localSheetId="0">#REF!</definedName>
    <definedName name="경6926033">#REF!</definedName>
    <definedName name="경6926034" localSheetId="0">#REF!</definedName>
    <definedName name="경6926034">#REF!</definedName>
    <definedName name="경6926035" localSheetId="0">#REF!</definedName>
    <definedName name="경6926035">#REF!</definedName>
    <definedName name="경6926036" localSheetId="0">#REF!</definedName>
    <definedName name="경6926036">#REF!</definedName>
    <definedName name="경6926038" localSheetId="0">#REF!</definedName>
    <definedName name="경6926038">#REF!</definedName>
    <definedName name="경6926050" localSheetId="0">#REF!</definedName>
    <definedName name="경6926050">#REF!</definedName>
    <definedName name="경6926052" localSheetId="0">#REF!</definedName>
    <definedName name="경6926052">#REF!</definedName>
    <definedName name="경6926053" localSheetId="0">#REF!</definedName>
    <definedName name="경6926053">#REF!</definedName>
    <definedName name="경6926054" localSheetId="0">#REF!</definedName>
    <definedName name="경6926054">#REF!</definedName>
    <definedName name="경6926055" localSheetId="0">#REF!</definedName>
    <definedName name="경6926055">#REF!</definedName>
    <definedName name="경6927001" localSheetId="0">#REF!</definedName>
    <definedName name="경6927001">#REF!</definedName>
    <definedName name="경6927002" localSheetId="0">#REF!</definedName>
    <definedName name="경6927002">#REF!</definedName>
    <definedName name="경6927003" localSheetId="0">#REF!</definedName>
    <definedName name="경6927003">#REF!</definedName>
    <definedName name="경6927004" localSheetId="0">#REF!</definedName>
    <definedName name="경6927004">#REF!</definedName>
    <definedName name="경6927005" localSheetId="0">#REF!</definedName>
    <definedName name="경6927005">#REF!</definedName>
    <definedName name="경6927006" localSheetId="0">#REF!</definedName>
    <definedName name="경6927006">#REF!</definedName>
    <definedName name="경6927007" localSheetId="0">#REF!</definedName>
    <definedName name="경6927007">#REF!</definedName>
    <definedName name="경6927008" localSheetId="0">#REF!</definedName>
    <definedName name="경6927008">#REF!</definedName>
    <definedName name="경6927009" localSheetId="0">#REF!</definedName>
    <definedName name="경6927009">#REF!</definedName>
    <definedName name="경6927010" localSheetId="0">#REF!</definedName>
    <definedName name="경6927010">#REF!</definedName>
    <definedName name="경6933006" localSheetId="0">#REF!</definedName>
    <definedName name="경6933006">#REF!</definedName>
    <definedName name="경6933007" localSheetId="0">#REF!</definedName>
    <definedName name="경6933007">#REF!</definedName>
    <definedName name="경6933008" localSheetId="0">#REF!</definedName>
    <definedName name="경6933008">#REF!</definedName>
    <definedName name="경6933009" localSheetId="0">#REF!</definedName>
    <definedName name="경6933009">#REF!</definedName>
    <definedName name="경6933010" localSheetId="0">#REF!</definedName>
    <definedName name="경6933010">#REF!</definedName>
    <definedName name="경6933011" localSheetId="0">#REF!</definedName>
    <definedName name="경6933011">#REF!</definedName>
    <definedName name="경6933012" localSheetId="0">#REF!</definedName>
    <definedName name="경6933012">#REF!</definedName>
    <definedName name="경6933014" localSheetId="0">#REF!</definedName>
    <definedName name="경6933014">#REF!</definedName>
    <definedName name="경6934006" localSheetId="0">#REF!</definedName>
    <definedName name="경6934006">#REF!</definedName>
    <definedName name="경6934007" localSheetId="0">#REF!</definedName>
    <definedName name="경6934007">#REF!</definedName>
    <definedName name="경6934008" localSheetId="0">#REF!</definedName>
    <definedName name="경6934008">#REF!</definedName>
    <definedName name="경6934009" localSheetId="0">#REF!</definedName>
    <definedName name="경6934009">#REF!</definedName>
    <definedName name="경6934010" localSheetId="0">#REF!</definedName>
    <definedName name="경6934010">#REF!</definedName>
    <definedName name="경6934011" localSheetId="0">#REF!</definedName>
    <definedName name="경6934011">#REF!</definedName>
    <definedName name="경6934012" localSheetId="0">#REF!</definedName>
    <definedName name="경6934012">#REF!</definedName>
    <definedName name="경6934014" localSheetId="0">#REF!</definedName>
    <definedName name="경6934014">#REF!</definedName>
    <definedName name="경6935012" localSheetId="0">#REF!</definedName>
    <definedName name="경6935012">#REF!</definedName>
    <definedName name="경6936009" localSheetId="0">#REF!</definedName>
    <definedName name="경6936009">#REF!</definedName>
    <definedName name="경6936010" localSheetId="0">#REF!</definedName>
    <definedName name="경6936010">#REF!</definedName>
    <definedName name="경6936012" localSheetId="0">#REF!</definedName>
    <definedName name="경6936012">#REF!</definedName>
    <definedName name="경6943101" localSheetId="0">#REF!</definedName>
    <definedName name="경6943101">#REF!</definedName>
    <definedName name="경6943102" localSheetId="0">#REF!</definedName>
    <definedName name="경6943102">#REF!</definedName>
    <definedName name="경6943103" localSheetId="0">#REF!</definedName>
    <definedName name="경6943103">#REF!</definedName>
    <definedName name="경6943104" localSheetId="0">#REF!</definedName>
    <definedName name="경6943104">#REF!</definedName>
    <definedName name="경6943105" localSheetId="0">#REF!</definedName>
    <definedName name="경6943105">#REF!</definedName>
    <definedName name="경6943106" localSheetId="0">#REF!</definedName>
    <definedName name="경6943106">#REF!</definedName>
    <definedName name="경6943107" localSheetId="0">#REF!</definedName>
    <definedName name="경6943107">#REF!</definedName>
    <definedName name="경6946141" localSheetId="0">#REF!</definedName>
    <definedName name="경6946141">#REF!</definedName>
    <definedName name="경6946142" localSheetId="0">#REF!</definedName>
    <definedName name="경6946142">#REF!</definedName>
    <definedName name="경6946143" localSheetId="0">#REF!</definedName>
    <definedName name="경6946143">#REF!</definedName>
    <definedName name="경6946144" localSheetId="0">#REF!</definedName>
    <definedName name="경6946144">#REF!</definedName>
    <definedName name="경6946145" localSheetId="0">#REF!</definedName>
    <definedName name="경6946145">#REF!</definedName>
    <definedName name="경6946146" localSheetId="0">#REF!</definedName>
    <definedName name="경6946146">#REF!</definedName>
    <definedName name="경6946147" localSheetId="0">#REF!</definedName>
    <definedName name="경6946147">#REF!</definedName>
    <definedName name="경6946148" localSheetId="0">#REF!</definedName>
    <definedName name="경6946148">#REF!</definedName>
    <definedName name="경6946149" localSheetId="0">#REF!</definedName>
    <definedName name="경6946149">#REF!</definedName>
    <definedName name="경6946150" localSheetId="0">#REF!</definedName>
    <definedName name="경6946150">#REF!</definedName>
    <definedName name="경6946189" localSheetId="0">#REF!</definedName>
    <definedName name="경6946189">#REF!</definedName>
    <definedName name="경6946190" localSheetId="0">#REF!</definedName>
    <definedName name="경6946190">#REF!</definedName>
    <definedName name="경6946192" localSheetId="0">#REF!</definedName>
    <definedName name="경6946192">#REF!</definedName>
    <definedName name="경6946342" localSheetId="0">#REF!</definedName>
    <definedName name="경6946342">#REF!</definedName>
    <definedName name="경6946343" localSheetId="0">#REF!</definedName>
    <definedName name="경6946343">#REF!</definedName>
    <definedName name="경6946344" localSheetId="0">#REF!</definedName>
    <definedName name="경6946344">#REF!</definedName>
    <definedName name="경6946345" localSheetId="0">#REF!</definedName>
    <definedName name="경6946345">#REF!</definedName>
    <definedName name="경6946346" localSheetId="0">#REF!</definedName>
    <definedName name="경6946346">#REF!</definedName>
    <definedName name="경6946347" localSheetId="0">#REF!</definedName>
    <definedName name="경6946347">#REF!</definedName>
    <definedName name="경6946348" localSheetId="0">#REF!</definedName>
    <definedName name="경6946348">#REF!</definedName>
    <definedName name="경6946349" localSheetId="0">#REF!</definedName>
    <definedName name="경6946349">#REF!</definedName>
    <definedName name="경6946387" localSheetId="0">#REF!</definedName>
    <definedName name="경6946387">#REF!</definedName>
    <definedName name="경6946388" localSheetId="0">#REF!</definedName>
    <definedName name="경6946388">#REF!</definedName>
    <definedName name="경6946389" localSheetId="0">#REF!</definedName>
    <definedName name="경6946389">#REF!</definedName>
    <definedName name="경6946390" localSheetId="0">#REF!</definedName>
    <definedName name="경6946390">#REF!</definedName>
    <definedName name="경6946391" localSheetId="0">#REF!</definedName>
    <definedName name="경6946391">#REF!</definedName>
    <definedName name="경6946392" localSheetId="0">#REF!</definedName>
    <definedName name="경6946392">#REF!</definedName>
    <definedName name="경6946393" localSheetId="0">#REF!</definedName>
    <definedName name="경6946393">#REF!</definedName>
    <definedName name="경6946394" localSheetId="0">#REF!</definedName>
    <definedName name="경6946394">#REF!</definedName>
    <definedName name="경6946395" localSheetId="0">#REF!</definedName>
    <definedName name="경6946395">#REF!</definedName>
    <definedName name="경6946397" localSheetId="0">#REF!</definedName>
    <definedName name="경6946397">#REF!</definedName>
    <definedName name="경6946491" localSheetId="0">#REF!</definedName>
    <definedName name="경6946491">#REF!</definedName>
    <definedName name="경6946590" localSheetId="0">#REF!</definedName>
    <definedName name="경6946590">#REF!</definedName>
    <definedName name="경6946591" localSheetId="0">#REF!</definedName>
    <definedName name="경6946591">#REF!</definedName>
    <definedName name="경6946592" localSheetId="0">#REF!</definedName>
    <definedName name="경6946592">#REF!</definedName>
    <definedName name="경6947109" localSheetId="0">#REF!</definedName>
    <definedName name="경6947109">#REF!</definedName>
    <definedName name="경6947111" localSheetId="0">#REF!</definedName>
    <definedName name="경6947111">#REF!</definedName>
    <definedName name="경6948001" localSheetId="0">#REF!</definedName>
    <definedName name="경6948001">#REF!</definedName>
    <definedName name="경6949200" localSheetId="0">#REF!</definedName>
    <definedName name="경6949200">#REF!</definedName>
    <definedName name="경6949201" localSheetId="0">#REF!</definedName>
    <definedName name="경6949201">#REF!</definedName>
    <definedName name="경6949202" localSheetId="0">#REF!</definedName>
    <definedName name="경6949202">#REF!</definedName>
    <definedName name="경6949203" localSheetId="0">#REF!</definedName>
    <definedName name="경6949203">#REF!</definedName>
    <definedName name="경6949204" localSheetId="0">#REF!</definedName>
    <definedName name="경6949204">#REF!</definedName>
    <definedName name="경6949205" localSheetId="0">#REF!</definedName>
    <definedName name="경6949205">#REF!</definedName>
    <definedName name="경6949206" localSheetId="0">#REF!</definedName>
    <definedName name="경6949206">#REF!</definedName>
    <definedName name="경6949207" localSheetId="0">#REF!</definedName>
    <definedName name="경6949207">#REF!</definedName>
    <definedName name="경6949208" localSheetId="0">#REF!</definedName>
    <definedName name="경6949208">#REF!</definedName>
    <definedName name="경6953069" localSheetId="0">#REF!</definedName>
    <definedName name="경6953069">#REF!</definedName>
    <definedName name="경6953070" localSheetId="0">#REF!</definedName>
    <definedName name="경6953070">#REF!</definedName>
    <definedName name="경6953071" localSheetId="0">#REF!</definedName>
    <definedName name="경6953071">#REF!</definedName>
    <definedName name="경6954146" localSheetId="0">#REF!</definedName>
    <definedName name="경6954146">#REF!</definedName>
    <definedName name="경6954147" localSheetId="0">#REF!</definedName>
    <definedName name="경6954147">#REF!</definedName>
    <definedName name="경6954148" localSheetId="0">#REF!</definedName>
    <definedName name="경6954148">#REF!</definedName>
    <definedName name="경6956119" localSheetId="0">#REF!</definedName>
    <definedName name="경6956119">#REF!</definedName>
    <definedName name="경6956120" localSheetId="0">#REF!</definedName>
    <definedName name="경6956120">#REF!</definedName>
    <definedName name="경6956121" localSheetId="0">#REF!</definedName>
    <definedName name="경6956121">#REF!</definedName>
    <definedName name="경6959002" localSheetId="0">#REF!</definedName>
    <definedName name="경6959002">#REF!</definedName>
    <definedName name="경6959003" localSheetId="0">#REF!</definedName>
    <definedName name="경6959003">#REF!</definedName>
    <definedName name="경6959004" localSheetId="0">#REF!</definedName>
    <definedName name="경6959004">#REF!</definedName>
    <definedName name="경6959005" localSheetId="0">#REF!</definedName>
    <definedName name="경6959005">#REF!</definedName>
    <definedName name="경6960009" localSheetId="0">#REF!</definedName>
    <definedName name="경6960009">#REF!</definedName>
    <definedName name="경6960203" localSheetId="0">#REF!</definedName>
    <definedName name="경6960203">#REF!</definedName>
    <definedName name="경6962021" localSheetId="0">#REF!</definedName>
    <definedName name="경6962021">#REF!</definedName>
    <definedName name="경6962058" localSheetId="0">#REF!</definedName>
    <definedName name="경6962058">#REF!</definedName>
    <definedName name="경6962104" localSheetId="0">#REF!</definedName>
    <definedName name="경6962104">#REF!</definedName>
    <definedName name="경6962106" localSheetId="0">#REF!</definedName>
    <definedName name="경6962106">#REF!</definedName>
    <definedName name="경6962107" localSheetId="0">#REF!</definedName>
    <definedName name="경6962107">#REF!</definedName>
    <definedName name="경6962201" localSheetId="0">#REF!</definedName>
    <definedName name="경6962201">#REF!</definedName>
    <definedName name="경6962202" localSheetId="0">#REF!</definedName>
    <definedName name="경6962202">#REF!</definedName>
    <definedName name="경6962203" localSheetId="0">#REF!</definedName>
    <definedName name="경6962203">#REF!</definedName>
    <definedName name="경6962204" localSheetId="0">#REF!</definedName>
    <definedName name="경6962204">#REF!</definedName>
    <definedName name="경6962205" localSheetId="0">#REF!</definedName>
    <definedName name="경6962205">#REF!</definedName>
    <definedName name="경6962408" localSheetId="0">#REF!</definedName>
    <definedName name="경6962408">#REF!</definedName>
    <definedName name="경6962409" localSheetId="0">#REF!</definedName>
    <definedName name="경6962409">#REF!</definedName>
    <definedName name="경6963000" localSheetId="0">#REF!</definedName>
    <definedName name="경6963000">#REF!</definedName>
    <definedName name="경6963001" localSheetId="0">#REF!</definedName>
    <definedName name="경6963001">#REF!</definedName>
    <definedName name="경6963004" localSheetId="0">#REF!</definedName>
    <definedName name="경6963004">#REF!</definedName>
    <definedName name="경6963011" localSheetId="0">#REF!</definedName>
    <definedName name="경6963011">#REF!</definedName>
    <definedName name="경6965002" localSheetId="0">#REF!</definedName>
    <definedName name="경6965002">#REF!</definedName>
    <definedName name="경6967001" localSheetId="0">#REF!</definedName>
    <definedName name="경6967001">#REF!</definedName>
    <definedName name="경6968002" localSheetId="0">#REF!</definedName>
    <definedName name="경6968002">#REF!</definedName>
    <definedName name="경6968004" localSheetId="0">#REF!</definedName>
    <definedName name="경6968004">#REF!</definedName>
    <definedName name="경6968020" localSheetId="0">#REF!</definedName>
    <definedName name="경6968020">#REF!</definedName>
    <definedName name="경6969003" localSheetId="0">#REF!</definedName>
    <definedName name="경6969003">#REF!</definedName>
    <definedName name="경6969004" localSheetId="0">#REF!</definedName>
    <definedName name="경6969004">#REF!</definedName>
    <definedName name="경6969168" localSheetId="0">#REF!</definedName>
    <definedName name="경6969168">#REF!</definedName>
    <definedName name="경6970004" localSheetId="0">#REF!</definedName>
    <definedName name="경6970004">#REF!</definedName>
    <definedName name="경6970013" localSheetId="0">#REF!</definedName>
    <definedName name="경6970013">#REF!</definedName>
    <definedName name="경6970014" localSheetId="0">#REF!</definedName>
    <definedName name="경6970014">#REF!</definedName>
    <definedName name="경6971200" localSheetId="0">#REF!</definedName>
    <definedName name="경6971200">#REF!</definedName>
    <definedName name="경6971204" localSheetId="0">#REF!</definedName>
    <definedName name="경6971204">#REF!</definedName>
    <definedName name="경6974505" localSheetId="0">#REF!</definedName>
    <definedName name="경6974505">#REF!</definedName>
    <definedName name="경6982006" localSheetId="0">#REF!</definedName>
    <definedName name="경6982006">#REF!</definedName>
    <definedName name="경6982007" localSheetId="0">#REF!</definedName>
    <definedName name="경6982007">#REF!</definedName>
    <definedName name="경6982008" localSheetId="0">#REF!</definedName>
    <definedName name="경6982008">#REF!</definedName>
    <definedName name="경6982009" localSheetId="0">#REF!</definedName>
    <definedName name="경6982009">#REF!</definedName>
    <definedName name="경6982010" localSheetId="0">#REF!</definedName>
    <definedName name="경6982010">#REF!</definedName>
    <definedName name="경6982012" localSheetId="0">#REF!</definedName>
    <definedName name="경6982012">#REF!</definedName>
    <definedName name="경6982081" localSheetId="0">#REF!</definedName>
    <definedName name="경6982081">#REF!</definedName>
    <definedName name="경6982082" localSheetId="0">#REF!</definedName>
    <definedName name="경6982082">#REF!</definedName>
    <definedName name="경6982083" localSheetId="0">#REF!</definedName>
    <definedName name="경6982083">#REF!</definedName>
    <definedName name="경6982084" localSheetId="0">#REF!</definedName>
    <definedName name="경6982084">#REF!</definedName>
    <definedName name="경6982085" localSheetId="0">#REF!</definedName>
    <definedName name="경6982085">#REF!</definedName>
    <definedName name="경6982086" localSheetId="0">#REF!</definedName>
    <definedName name="경6982086">#REF!</definedName>
    <definedName name="경6982087" localSheetId="0">#REF!</definedName>
    <definedName name="경6982087">#REF!</definedName>
    <definedName name="경6982088" localSheetId="0">#REF!</definedName>
    <definedName name="경6982088">#REF!</definedName>
    <definedName name="경6982089" localSheetId="0">#REF!</definedName>
    <definedName name="경6982089">#REF!</definedName>
    <definedName name="경6982090" localSheetId="0">#REF!</definedName>
    <definedName name="경6982090">#REF!</definedName>
    <definedName name="경6982091" localSheetId="0">#REF!</definedName>
    <definedName name="경6982091">#REF!</definedName>
    <definedName name="경6982092" localSheetId="0">#REF!</definedName>
    <definedName name="경6982092">#REF!</definedName>
    <definedName name="경6982165" localSheetId="0">#REF!</definedName>
    <definedName name="경6982165">#REF!</definedName>
    <definedName name="경6982166" localSheetId="0">#REF!</definedName>
    <definedName name="경6982166">#REF!</definedName>
    <definedName name="경6982167" localSheetId="0">#REF!</definedName>
    <definedName name="경6982167">#REF!</definedName>
    <definedName name="경6982168" localSheetId="0">#REF!</definedName>
    <definedName name="경6982168">#REF!</definedName>
    <definedName name="경6982174" localSheetId="0">#REF!</definedName>
    <definedName name="경6982174">#REF!</definedName>
    <definedName name="경6982175" localSheetId="0">#REF!</definedName>
    <definedName name="경6982175">#REF!</definedName>
    <definedName name="경6982176" localSheetId="0">#REF!</definedName>
    <definedName name="경6982176">#REF!</definedName>
    <definedName name="경6982177" localSheetId="0">#REF!</definedName>
    <definedName name="경6982177">#REF!</definedName>
    <definedName name="경6982178" localSheetId="0">#REF!</definedName>
    <definedName name="경6982178">#REF!</definedName>
    <definedName name="경6982179" localSheetId="0">#REF!</definedName>
    <definedName name="경6982179">#REF!</definedName>
    <definedName name="경6982180" localSheetId="0">#REF!</definedName>
    <definedName name="경6982180">#REF!</definedName>
    <definedName name="경6982181" localSheetId="0">#REF!</definedName>
    <definedName name="경6982181">#REF!</definedName>
    <definedName name="경6982182" localSheetId="0">#REF!</definedName>
    <definedName name="경6982182">#REF!</definedName>
    <definedName name="경6982185" localSheetId="0">#REF!</definedName>
    <definedName name="경6982185">#REF!</definedName>
    <definedName name="경6982186" localSheetId="0">#REF!</definedName>
    <definedName name="경6982186">#REF!</definedName>
    <definedName name="경6982260" localSheetId="0">#REF!</definedName>
    <definedName name="경6982260">#REF!</definedName>
    <definedName name="경6982261" localSheetId="0">#REF!</definedName>
    <definedName name="경6982261">#REF!</definedName>
    <definedName name="경6982265" localSheetId="0">#REF!</definedName>
    <definedName name="경6982265">#REF!</definedName>
    <definedName name="경6982266" localSheetId="0">#REF!</definedName>
    <definedName name="경6982266">#REF!</definedName>
    <definedName name="경6982267" localSheetId="0">#REF!</definedName>
    <definedName name="경6982267">#REF!</definedName>
    <definedName name="경6982268" localSheetId="0">#REF!</definedName>
    <definedName name="경6982268">#REF!</definedName>
    <definedName name="경6982269" localSheetId="0">#REF!</definedName>
    <definedName name="경6982269">#REF!</definedName>
    <definedName name="경6982270" localSheetId="0">#REF!</definedName>
    <definedName name="경6982270">#REF!</definedName>
    <definedName name="경6982272" localSheetId="0">#REF!</definedName>
    <definedName name="경6982272">#REF!</definedName>
    <definedName name="경6982294" localSheetId="0">#REF!</definedName>
    <definedName name="경6982294">#REF!</definedName>
    <definedName name="경6982295" localSheetId="0">#REF!</definedName>
    <definedName name="경6982295">#REF!</definedName>
    <definedName name="경6982296" localSheetId="0">#REF!</definedName>
    <definedName name="경6982296">#REF!</definedName>
    <definedName name="경6982297" localSheetId="0">#REF!</definedName>
    <definedName name="경6982297">#REF!</definedName>
    <definedName name="경6982299" localSheetId="0">#REF!</definedName>
    <definedName name="경6982299">#REF!</definedName>
    <definedName name="경6982303" localSheetId="0">#REF!</definedName>
    <definedName name="경6982303">#REF!</definedName>
    <definedName name="경6982304" localSheetId="0">#REF!</definedName>
    <definedName name="경6982304">#REF!</definedName>
    <definedName name="경6982320" localSheetId="0">#REF!</definedName>
    <definedName name="경6982320">#REF!</definedName>
    <definedName name="경6982321" localSheetId="0">#REF!</definedName>
    <definedName name="경6982321">#REF!</definedName>
    <definedName name="경6982322" localSheetId="0">#REF!</definedName>
    <definedName name="경6982322">#REF!</definedName>
    <definedName name="경6982323" localSheetId="0">#REF!</definedName>
    <definedName name="경6982323">#REF!</definedName>
    <definedName name="경6982324" localSheetId="0">#REF!</definedName>
    <definedName name="경6982324">#REF!</definedName>
    <definedName name="경6982325" localSheetId="0">#REF!</definedName>
    <definedName name="경6982325">#REF!</definedName>
    <definedName name="경6982326" localSheetId="0">#REF!</definedName>
    <definedName name="경6982326">#REF!</definedName>
    <definedName name="경6982328" localSheetId="0">#REF!</definedName>
    <definedName name="경6982328">#REF!</definedName>
    <definedName name="경6982487" localSheetId="0">#REF!</definedName>
    <definedName name="경6982487">#REF!</definedName>
    <definedName name="경6982488" localSheetId="0">#REF!</definedName>
    <definedName name="경6982488">#REF!</definedName>
    <definedName name="경6982489" localSheetId="0">#REF!</definedName>
    <definedName name="경6982489">#REF!</definedName>
    <definedName name="경6982490" localSheetId="0">#REF!</definedName>
    <definedName name="경6982490">#REF!</definedName>
    <definedName name="경6982491" localSheetId="0">#REF!</definedName>
    <definedName name="경6982491">#REF!</definedName>
    <definedName name="경6982492" localSheetId="0">#REF!</definedName>
    <definedName name="경6982492">#REF!</definedName>
    <definedName name="경6982501" localSheetId="0">#REF!</definedName>
    <definedName name="경6982501">#REF!</definedName>
    <definedName name="경6982502" localSheetId="0">#REF!</definedName>
    <definedName name="경6982502">#REF!</definedName>
    <definedName name="경6982503" localSheetId="0">#REF!</definedName>
    <definedName name="경6982503">#REF!</definedName>
    <definedName name="경6982504" localSheetId="0">#REF!</definedName>
    <definedName name="경6982504">#REF!</definedName>
    <definedName name="경6982505" localSheetId="0">#REF!</definedName>
    <definedName name="경6982505">#REF!</definedName>
    <definedName name="경6982506" localSheetId="0">#REF!</definedName>
    <definedName name="경6982506">#REF!</definedName>
    <definedName name="경6982512" localSheetId="0">#REF!</definedName>
    <definedName name="경6982512">#REF!</definedName>
    <definedName name="경6982513" localSheetId="0">#REF!</definedName>
    <definedName name="경6982513">#REF!</definedName>
    <definedName name="경6982514" localSheetId="0">#REF!</definedName>
    <definedName name="경6982514">#REF!</definedName>
    <definedName name="경6982515" localSheetId="0">#REF!</definedName>
    <definedName name="경6982515">#REF!</definedName>
    <definedName name="경6982516" localSheetId="0">#REF!</definedName>
    <definedName name="경6982516">#REF!</definedName>
    <definedName name="경6985001" localSheetId="0">#REF!</definedName>
    <definedName name="경6985001">#REF!</definedName>
    <definedName name="경6985003" localSheetId="0">#REF!</definedName>
    <definedName name="경6985003">#REF!</definedName>
    <definedName name="경6985004" localSheetId="0">#REF!</definedName>
    <definedName name="경6985004">#REF!</definedName>
    <definedName name="경6985006" localSheetId="0">#REF!</definedName>
    <definedName name="경6985006">#REF!</definedName>
    <definedName name="경6985007" localSheetId="0">#REF!</definedName>
    <definedName name="경6985007">#REF!</definedName>
    <definedName name="경6985008" localSheetId="0">#REF!</definedName>
    <definedName name="경6985008">#REF!</definedName>
    <definedName name="경6985009" localSheetId="0">#REF!</definedName>
    <definedName name="경6985009">#REF!</definedName>
    <definedName name="경6985010" localSheetId="0">#REF!</definedName>
    <definedName name="경6985010">#REF!</definedName>
    <definedName name="경6985011" localSheetId="0">#REF!</definedName>
    <definedName name="경6985011">#REF!</definedName>
    <definedName name="경6985012" localSheetId="0">#REF!</definedName>
    <definedName name="경6985012">#REF!</definedName>
    <definedName name="경6985015" localSheetId="0">#REF!</definedName>
    <definedName name="경6985015">#REF!</definedName>
    <definedName name="경6985016" localSheetId="0">#REF!</definedName>
    <definedName name="경6985016">#REF!</definedName>
    <definedName name="경6985017" localSheetId="0">#REF!</definedName>
    <definedName name="경6985017">#REF!</definedName>
    <definedName name="경6985018" localSheetId="0">#REF!</definedName>
    <definedName name="경6985018">#REF!</definedName>
    <definedName name="경6985019" localSheetId="0">#REF!</definedName>
    <definedName name="경6985019">#REF!</definedName>
    <definedName name="경6985020" localSheetId="0">#REF!</definedName>
    <definedName name="경6985020">#REF!</definedName>
    <definedName name="경6985021" localSheetId="0">#REF!</definedName>
    <definedName name="경6985021">#REF!</definedName>
    <definedName name="경6986011" localSheetId="0">#REF!</definedName>
    <definedName name="경6986011">#REF!</definedName>
    <definedName name="경6999050" localSheetId="0">#REF!</definedName>
    <definedName name="경6999050">#REF!</definedName>
    <definedName name="경6999051" localSheetId="0">#REF!</definedName>
    <definedName name="경6999051">#REF!</definedName>
    <definedName name="경6999053" localSheetId="0">#REF!</definedName>
    <definedName name="경6999053">#REF!</definedName>
    <definedName name="경6999054" localSheetId="0">#REF!</definedName>
    <definedName name="경6999054">#REF!</definedName>
    <definedName name="경6999055" localSheetId="0">#REF!</definedName>
    <definedName name="경6999055">#REF!</definedName>
    <definedName name="경6999056" localSheetId="0">#REF!</definedName>
    <definedName name="경6999056">#REF!</definedName>
    <definedName name="경6999057" localSheetId="0">#REF!</definedName>
    <definedName name="경6999057">#REF!</definedName>
    <definedName name="경6999058" localSheetId="0">#REF!</definedName>
    <definedName name="경6999058">#REF!</definedName>
    <definedName name="경6999059" localSheetId="0">#REF!</definedName>
    <definedName name="경6999059">#REF!</definedName>
    <definedName name="경6999060" localSheetId="0">#REF!</definedName>
    <definedName name="경6999060">#REF!</definedName>
    <definedName name="경6999061" localSheetId="0">#REF!</definedName>
    <definedName name="경6999061">#REF!</definedName>
    <definedName name="경6999062" localSheetId="0">#REF!</definedName>
    <definedName name="경6999062">#REF!</definedName>
    <definedName name="경6999063" localSheetId="0">#REF!</definedName>
    <definedName name="경6999063">#REF!</definedName>
    <definedName name="경6999066" localSheetId="0">#REF!</definedName>
    <definedName name="경6999066">#REF!</definedName>
    <definedName name="경6999067" localSheetId="0">#REF!</definedName>
    <definedName name="경6999067">#REF!</definedName>
    <definedName name="경6999068" localSheetId="0">#REF!</definedName>
    <definedName name="경6999068">#REF!</definedName>
    <definedName name="경6999069" localSheetId="0">#REF!</definedName>
    <definedName name="경6999069">#REF!</definedName>
    <definedName name="경6999070" localSheetId="0">#REF!</definedName>
    <definedName name="경6999070">#REF!</definedName>
    <definedName name="경6999071" localSheetId="0">#REF!</definedName>
    <definedName name="경6999071">#REF!</definedName>
    <definedName name="경6999072" localSheetId="0">#REF!</definedName>
    <definedName name="경6999072">#REF!</definedName>
    <definedName name="경6999073" localSheetId="0">#REF!</definedName>
    <definedName name="경6999073">#REF!</definedName>
    <definedName name="경6999074" localSheetId="0">#REF!</definedName>
    <definedName name="경6999074">#REF!</definedName>
    <definedName name="경6999076" localSheetId="0">#REF!</definedName>
    <definedName name="경6999076">#REF!</definedName>
    <definedName name="경6999078" localSheetId="0">#REF!</definedName>
    <definedName name="경6999078">#REF!</definedName>
    <definedName name="경6999079" localSheetId="0">#REF!</definedName>
    <definedName name="경6999079">#REF!</definedName>
    <definedName name="경6999080" localSheetId="0">#REF!</definedName>
    <definedName name="경6999080">#REF!</definedName>
    <definedName name="경6999081" localSheetId="0">#REF!</definedName>
    <definedName name="경6999081">#REF!</definedName>
    <definedName name="경6999082" localSheetId="0">#REF!</definedName>
    <definedName name="경6999082">#REF!</definedName>
    <definedName name="경6999083" localSheetId="0">#REF!</definedName>
    <definedName name="경6999083">#REF!</definedName>
    <definedName name="경6999084" localSheetId="0">#REF!</definedName>
    <definedName name="경6999084">#REF!</definedName>
    <definedName name="경6999085" localSheetId="0">#REF!</definedName>
    <definedName name="경6999085">#REF!</definedName>
    <definedName name="경6999086" localSheetId="0">#REF!</definedName>
    <definedName name="경6999086">#REF!</definedName>
    <definedName name="경6999088" localSheetId="0">#REF!</definedName>
    <definedName name="경6999088">#REF!</definedName>
    <definedName name="경6999089" localSheetId="0">#REF!</definedName>
    <definedName name="경6999089">#REF!</definedName>
    <definedName name="경6999090" localSheetId="0">#REF!</definedName>
    <definedName name="경6999090">#REF!</definedName>
    <definedName name="경6999091" localSheetId="0">#REF!</definedName>
    <definedName name="경6999091">#REF!</definedName>
    <definedName name="경6999092" localSheetId="0">#REF!</definedName>
    <definedName name="경6999092">#REF!</definedName>
    <definedName name="경6999093" localSheetId="0">#REF!</definedName>
    <definedName name="경6999093">#REF!</definedName>
    <definedName name="경6999094" localSheetId="0">#REF!</definedName>
    <definedName name="경6999094">#REF!</definedName>
    <definedName name="경6999095" localSheetId="0">#REF!</definedName>
    <definedName name="경6999095">#REF!</definedName>
    <definedName name="경6999096" localSheetId="0">#REF!</definedName>
    <definedName name="경6999096">#REF!</definedName>
    <definedName name="경6999098" localSheetId="0">#REF!</definedName>
    <definedName name="경6999098">#REF!</definedName>
    <definedName name="경6999099" localSheetId="0">#REF!</definedName>
    <definedName name="경6999099">#REF!</definedName>
    <definedName name="경6999100" localSheetId="0">#REF!</definedName>
    <definedName name="경6999100">#REF!</definedName>
    <definedName name="경6999101" localSheetId="0">#REF!</definedName>
    <definedName name="경6999101">#REF!</definedName>
    <definedName name="경6999102" localSheetId="0">#REF!</definedName>
    <definedName name="경6999102">#REF!</definedName>
    <definedName name="경6999104" localSheetId="0">#REF!</definedName>
    <definedName name="경6999104">#REF!</definedName>
    <definedName name="경6999105" localSheetId="0">#REF!</definedName>
    <definedName name="경6999105">#REF!</definedName>
    <definedName name="경6999106" localSheetId="0">#REF!</definedName>
    <definedName name="경6999106">#REF!</definedName>
    <definedName name="경6999107" localSheetId="0">#REF!</definedName>
    <definedName name="경6999107">#REF!</definedName>
    <definedName name="경6999108" localSheetId="0">#REF!</definedName>
    <definedName name="경6999108">#REF!</definedName>
    <definedName name="경6999110" localSheetId="0">#REF!</definedName>
    <definedName name="경6999110">#REF!</definedName>
    <definedName name="경6999111" localSheetId="0">#REF!</definedName>
    <definedName name="경6999111">#REF!</definedName>
    <definedName name="경6999112" localSheetId="0">#REF!</definedName>
    <definedName name="경6999112">#REF!</definedName>
    <definedName name="경6999113" localSheetId="0">#REF!</definedName>
    <definedName name="경6999113">#REF!</definedName>
    <definedName name="경6999114" localSheetId="0">#REF!</definedName>
    <definedName name="경6999114">#REF!</definedName>
    <definedName name="경6999115" localSheetId="0">#REF!</definedName>
    <definedName name="경6999115">#REF!</definedName>
    <definedName name="경6999116" localSheetId="0">#REF!</definedName>
    <definedName name="경6999116">#REF!</definedName>
    <definedName name="경6999117" localSheetId="0">#REF!</definedName>
    <definedName name="경6999117">#REF!</definedName>
    <definedName name="경6999118" localSheetId="0">#REF!</definedName>
    <definedName name="경6999118">#REF!</definedName>
    <definedName name="경6999119" localSheetId="0">#REF!</definedName>
    <definedName name="경6999119">#REF!</definedName>
    <definedName name="경6999120" localSheetId="0">#REF!</definedName>
    <definedName name="경6999120">#REF!</definedName>
    <definedName name="경6999121" localSheetId="0">#REF!</definedName>
    <definedName name="경6999121">#REF!</definedName>
    <definedName name="경6999122" localSheetId="0">#REF!</definedName>
    <definedName name="경6999122">#REF!</definedName>
    <definedName name="경과년수" localSheetId="0">#REF!</definedName>
    <definedName name="경과년수">#REF!</definedName>
    <definedName name="경량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경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經費" localSheetId="0">#REF!</definedName>
    <definedName name="經費">#REF!</definedName>
    <definedName name="경비1" localSheetId="0" hidden="1">#REF!</definedName>
    <definedName name="경비1" hidden="1">#REF!</definedName>
    <definedName name="경비율" localSheetId="0">#REF!</definedName>
    <definedName name="경비율">#REF!</definedName>
    <definedName name="경상비1" localSheetId="0">#REF!</definedName>
    <definedName name="경상비1">#REF!</definedName>
    <definedName name="경수" localSheetId="1" hidden="1">{#N/A,#N/A,FALSE,"도급대비시행율";#N/A,#N/A,FALSE,"결의서";#N/A,#N/A,FALSE,"내역서";#N/A,#N/A,FALSE,"도급예상"}</definedName>
    <definedName name="경수" hidden="1">{#N/A,#N/A,FALSE,"도급대비시행율";#N/A,#N/A,FALSE,"결의서";#N/A,#N/A,FALSE,"내역서";#N/A,#N/A,FALSE,"도급예상"}</definedName>
    <definedName name="경수을지" localSheetId="1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경수을지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계수B5" localSheetId="0">#REF!</definedName>
    <definedName name="계수B5">#REF!</definedName>
    <definedName name="계수B6" localSheetId="0">#REF!</definedName>
    <definedName name="계수B6">#REF!</definedName>
    <definedName name="계수B8" localSheetId="0">#REF!</definedName>
    <definedName name="계수B8">#REF!</definedName>
    <definedName name="계약내역서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약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장공" localSheetId="0">#REF!</definedName>
    <definedName name="계장공">#REF!</definedName>
    <definedName name="계전2" localSheetId="0" hidden="1">#REF!</definedName>
    <definedName name="계전2" hidden="1">#REF!</definedName>
    <definedName name="계측기기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획표" localSheetId="0">#REF!</definedName>
    <definedName name="계획표">#REF!</definedName>
    <definedName name="고광3" localSheetId="0">#REF!</definedName>
    <definedName name="고광3">#REF!</definedName>
    <definedName name="고광5" localSheetId="0">#REF!</definedName>
    <definedName name="고광5">#REF!</definedName>
    <definedName name="고압케이블전공" localSheetId="0">#REF!</definedName>
    <definedName name="고압케이블전공">#REF!</definedName>
    <definedName name="고용" localSheetId="0">#REF!</definedName>
    <definedName name="고용">#REF!</definedName>
    <definedName name="고재" localSheetId="0">#REF!</definedName>
    <definedName name="고재">#REF!</definedName>
    <definedName name="고층" localSheetId="0">#REF!</definedName>
    <definedName name="고층">#REF!</definedName>
    <definedName name="고케" localSheetId="0">#REF!</definedName>
    <definedName name="고케">#REF!</definedName>
    <definedName name="곧ㄱ" localSheetId="1" hidden="1">{#N/A,#N/A,FALSE,"Sheet6"}</definedName>
    <definedName name="곧ㄱ" hidden="1">{#N/A,#N/A,FALSE,"Sheet6"}</definedName>
    <definedName name="골간접" localSheetId="0">#REF!</definedName>
    <definedName name="골간접">#REF!</definedName>
    <definedName name="골건설" localSheetId="0">#REF!</definedName>
    <definedName name="골건설">#REF!</definedName>
    <definedName name="골경비" localSheetId="0">#REF!</definedName>
    <definedName name="골경비">#REF!</definedName>
    <definedName name="골관리" localSheetId="0">#REF!</definedName>
    <definedName name="골관리">#REF!</definedName>
    <definedName name="골보험" localSheetId="0">#REF!</definedName>
    <definedName name="골보험">#REF!</definedName>
    <definedName name="골부가" localSheetId="0">#REF!</definedName>
    <definedName name="골부가">#REF!</definedName>
    <definedName name="골안전" localSheetId="0">#REF!</definedName>
    <definedName name="골안전">#REF!</definedName>
    <definedName name="골이윤" localSheetId="0">#REF!</definedName>
    <definedName name="골이윤">#REF!</definedName>
    <definedName name="골조" localSheetId="0">#REF!</definedName>
    <definedName name="골조">#REF!</definedName>
    <definedName name="골조지급" localSheetId="0">#REF!</definedName>
    <definedName name="골조지급">#REF!</definedName>
    <definedName name="곰솔2508" localSheetId="0">#REF!</definedName>
    <definedName name="곰솔2508">#REF!</definedName>
    <definedName name="곰솔3010" localSheetId="0">#REF!</definedName>
    <definedName name="곰솔3010">#REF!</definedName>
    <definedName name="곰솔R10" localSheetId="0">#REF!</definedName>
    <definedName name="곰솔R10">#REF!</definedName>
    <definedName name="곰솔R12" localSheetId="0">#REF!</definedName>
    <definedName name="곰솔R12">#REF!</definedName>
    <definedName name="곰솔R15" localSheetId="0">#REF!</definedName>
    <definedName name="곰솔R15">#REF!</definedName>
    <definedName name="공" localSheetId="0">#REF!</definedName>
    <definedName name="공">#REF!</definedName>
    <definedName name="공공도서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기" localSheetId="0">#REF!</definedName>
    <definedName name="공기">#REF!</definedName>
    <definedName name="공내역ㅇ" localSheetId="1" hidden="1">{#N/A,#N/A,FALSE,"Sheet6"}</definedName>
    <definedName name="공내역ㅇ" hidden="1">{#N/A,#N/A,FALSE,"Sheet6"}</definedName>
    <definedName name="공동구토공" localSheetId="1" hidden="1">{#N/A,#N/A,FALSE,"기안지";#N/A,#N/A,FALSE,"통신지"}</definedName>
    <definedName name="공동구토공" hidden="1">{#N/A,#N/A,FALSE,"기안지";#N/A,#N/A,FALSE,"통신지"}</definedName>
    <definedName name="공동구토공2" localSheetId="1" hidden="1">{#N/A,#N/A,FALSE,"기안지";#N/A,#N/A,FALSE,"통신지"}</definedName>
    <definedName name="공동구토공2" hidden="1">{#N/A,#N/A,FALSE,"기안지";#N/A,#N/A,FALSE,"통신지"}</definedName>
    <definedName name="공문" localSheetId="0">#REF!</definedName>
    <definedName name="공문">#REF!</definedName>
    <definedName name="공보" localSheetId="0">#REF!</definedName>
    <definedName name="공보">#REF!</definedName>
    <definedName name="공사">#N/A</definedName>
    <definedName name="공사내역서" localSheetId="0">#REF!</definedName>
    <definedName name="공사내역서">#REF!</definedName>
    <definedName name="공사보험율" localSheetId="0">#REF!</definedName>
    <definedName name="공사보험율">#REF!</definedName>
    <definedName name="공사비집" localSheetId="0">#REF!</definedName>
    <definedName name="공사비집">#REF!</definedName>
    <definedName name="공사원가">#REF!</definedName>
    <definedName name="공사원가계산서" localSheetId="1" hidden="1">{#N/A,#N/A,TRUE,"토적및재료집계";#N/A,#N/A,TRUE,"토적및재료집계";#N/A,#N/A,TRUE,"단위량"}</definedName>
    <definedName name="공사원가계산서" hidden="1">{#N/A,#N/A,TRUE,"토적및재료집계";#N/A,#N/A,TRUE,"토적및재료집계";#N/A,#N/A,TRUE,"단위량"}</definedName>
    <definedName name="공사잔금">#N/A</definedName>
    <definedName name="공수1" localSheetId="0">BLCH</definedName>
    <definedName name="공수1" localSheetId="1">BLCH</definedName>
    <definedName name="공수1">BLCH</definedName>
    <definedName name="공양식" localSheetId="1" hidden="1">{#N/A,#N/A,FALSE,"교리2"}</definedName>
    <definedName name="공양식" hidden="1">{#N/A,#N/A,FALSE,"교리2"}</definedName>
    <definedName name="공원계산서" localSheetId="1" hidden="1">{#N/A,#N/A,TRUE,"토적및재료집계";#N/A,#N/A,TRUE,"토적및재료집계";#N/A,#N/A,TRUE,"단위량"}</definedName>
    <definedName name="공원계산서" hidden="1">{#N/A,#N/A,TRUE,"토적및재료집계";#N/A,#N/A,TRUE,"토적및재료집계";#N/A,#N/A,TRUE,"단위량"}</definedName>
    <definedName name="공원식재공">#N/A</definedName>
    <definedName name="공일" localSheetId="0">#REF!</definedName>
    <definedName name="공일">#REF!</definedName>
    <definedName name="공장동" localSheetId="0" hidden="1">#REF!</definedName>
    <definedName name="공장동" hidden="1">#REF!</definedName>
    <definedName name="공정" localSheetId="0">#REF!</definedName>
    <definedName name="공정">#REF!</definedName>
    <definedName name="공정량" localSheetId="0">#REF!</definedName>
    <definedName name="공정량">#REF!</definedName>
    <definedName name="공정수량" localSheetId="0">#REF!</definedName>
    <definedName name="공정수량">#REF!</definedName>
    <definedName name="공정집계" localSheetId="0">#REF!</definedName>
    <definedName name="공정집계">#REF!</definedName>
    <definedName name="공조닥트" localSheetId="0">#REF!</definedName>
    <definedName name="공조닥트">#REF!</definedName>
    <definedName name="공조닥트보온" localSheetId="0">#REF!</definedName>
    <definedName name="공조닥트보온">#REF!</definedName>
    <definedName name="공종">#N/A</definedName>
    <definedName name="공종별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공종별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공통가설" localSheetId="0">#REF!</definedName>
    <definedName name="공통가설">#REF!</definedName>
    <definedName name="공통일위" localSheetId="0">#REF!</definedName>
    <definedName name="공통일위">#REF!</definedName>
    <definedName name="관갉" localSheetId="0">#REF!,#REF!,#REF!</definedName>
    <definedName name="관갉">#REF!,#REF!,#REF!</definedName>
    <definedName name="관급" localSheetId="0">#REF!,#REF!,#REF!</definedName>
    <definedName name="관급">#REF!,#REF!,#REF!</definedName>
    <definedName name="관급1" localSheetId="0">#REF!,#REF!,#REF!</definedName>
    <definedName name="관급1">#REF!,#REF!,#REF!</definedName>
    <definedName name="관급자재" localSheetId="0">#REF!</definedName>
    <definedName name="관급자재">#REF!</definedName>
    <definedName name="관급자재비" localSheetId="0">#REF!</definedName>
    <definedName name="관급자재비">#REF!</definedName>
    <definedName name="관로공사" localSheetId="0">#REF!</definedName>
    <definedName name="관로공사">#REF!</definedName>
    <definedName name="관로연장거리" localSheetId="0">#REF!</definedName>
    <definedName name="관로연장거리">#REF!</definedName>
    <definedName name="관로총괄" localSheetId="0">#REF!</definedName>
    <definedName name="관로총괄">#REF!</definedName>
    <definedName name="관리비" localSheetId="0" hidden="1">#REF!</definedName>
    <definedName name="관리비" hidden="1">#REF!</definedName>
    <definedName name="관리율" localSheetId="0">#REF!</definedName>
    <definedName name="관리율">#REF!</definedName>
    <definedName name="관정지반고" localSheetId="0">#REF!</definedName>
    <definedName name="관정지반고">#REF!</definedName>
    <definedName name="광나무1003" localSheetId="0">#REF!</definedName>
    <definedName name="광나무1003">#REF!</definedName>
    <definedName name="광나무1203" localSheetId="0">#REF!</definedName>
    <definedName name="광나무1203">#REF!</definedName>
    <definedName name="광나무1506" localSheetId="0">#REF!</definedName>
    <definedName name="광나무1506">#REF!</definedName>
    <definedName name="광편백0405" localSheetId="0">#REF!</definedName>
    <definedName name="광편백0405">#REF!</definedName>
    <definedName name="광편백0507" localSheetId="0">#REF!</definedName>
    <definedName name="광편백0507">#REF!</definedName>
    <definedName name="광편백0509" localSheetId="0">#REF!</definedName>
    <definedName name="광편백0509">#REF!</definedName>
    <definedName name="교굑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통" localSheetId="0">#REF!</definedName>
    <definedName name="교통">#REF!</definedName>
    <definedName name="굗ㄱ" localSheetId="1" hidden="1">{#N/A,#N/A,FALSE,"Sheet6"}</definedName>
    <definedName name="굗ㄱ" hidden="1">{#N/A,#N/A,FALSE,"Sheet6"}</definedName>
    <definedName name="구" localSheetId="1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구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구______분">#N/A</definedName>
    <definedName name="구매" localSheetId="0">#REF!</definedName>
    <definedName name="구매">#REF!</definedName>
    <definedName name="구본" localSheetId="1" hidden="1">{#N/A,#N/A,FALSE,"Sheet6"}</definedName>
    <definedName name="구본" hidden="1">{#N/A,#N/A,FALSE,"Sheet6"}</definedName>
    <definedName name="구분" localSheetId="0">BlankMacro1</definedName>
    <definedName name="구분" localSheetId="1">BlankMacro1</definedName>
    <definedName name="구분">BlankMacro1</definedName>
    <definedName name="구분1" localSheetId="0">BlankMacro1</definedName>
    <definedName name="구분1" localSheetId="1">BlankMacro1</definedName>
    <definedName name="구분1">BlankMacro1</definedName>
    <definedName name="구산갑지" localSheetId="0" hidden="1">#REF!</definedName>
    <definedName name="구산갑지" hidden="1">#REF!</definedName>
    <definedName name="구상나무1505" localSheetId="0">#REF!</definedName>
    <definedName name="구상나무1505">#REF!</definedName>
    <definedName name="구상나무2008" localSheetId="0">#REF!</definedName>
    <definedName name="구상나무2008">#REF!</definedName>
    <definedName name="구상나무2510" localSheetId="0">#REF!</definedName>
    <definedName name="구상나무2510">#REF!</definedName>
    <definedName name="구상나무3012" localSheetId="0">#REF!</definedName>
    <definedName name="구상나무3012">#REF!</definedName>
    <definedName name="구자관" localSheetId="1" hidden="1">{#N/A,#N/A,FALSE,"신청통보";#N/A,#N/A,FALSE,"기성확인서";#N/A,#N/A,FALSE,"기성내역서"}</definedName>
    <definedName name="구자관" hidden="1">{#N/A,#N/A,FALSE,"신청통보";#N/A,#N/A,FALSE,"기성확인서";#N/A,#N/A,FALSE,"기성내역서"}</definedName>
    <definedName name="군유1" localSheetId="0">#REF!</definedName>
    <definedName name="군유1">#REF!</definedName>
    <definedName name="군유2" localSheetId="0">#REF!</definedName>
    <definedName name="군유2">#REF!</definedName>
    <definedName name="군유3" localSheetId="0">#REF!</definedName>
    <definedName name="군유3">#REF!</definedName>
    <definedName name="군유4" localSheetId="0">#REF!</definedName>
    <definedName name="군유4">#REF!</definedName>
    <definedName name="군유5" localSheetId="0">#REF!</definedName>
    <definedName name="군유5">#REF!</definedName>
    <definedName name="군유6" localSheetId="0">#REF!</definedName>
    <definedName name="군유6">#REF!</definedName>
    <definedName name="군유7" localSheetId="0">#REF!</definedName>
    <definedName name="군유7">#REF!</definedName>
    <definedName name="굴취보통인부" localSheetId="0">#REF!</definedName>
    <definedName name="굴취보통인부">#REF!</definedName>
    <definedName name="굴취조경공" localSheetId="0">#REF!</definedName>
    <definedName name="굴취조경공">#REF!</definedName>
    <definedName name="규_______">#N/A</definedName>
    <definedName name="규격">#N/A</definedName>
    <definedName name="규격수" localSheetId="0">#REF!</definedName>
    <definedName name="규격수">#REF!</definedName>
    <definedName name="그레이더">350000</definedName>
    <definedName name="근원경" localSheetId="0">#REF!</definedName>
    <definedName name="근원경">#REF!</definedName>
    <definedName name="금송1006" localSheetId="0">#REF!</definedName>
    <definedName name="금송1006">#REF!</definedName>
    <definedName name="금송1208" localSheetId="0">#REF!</definedName>
    <definedName name="금송1208">#REF!</definedName>
    <definedName name="금송1510" localSheetId="0">#REF!</definedName>
    <definedName name="금송1510">#REF!</definedName>
    <definedName name="금액대비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액대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급수급탕" localSheetId="0">#REF!</definedName>
    <definedName name="급수급탕">#REF!</definedName>
    <definedName name="기계3" localSheetId="0">BlankMacro1</definedName>
    <definedName name="기계3" localSheetId="1">BlankMacro1</definedName>
    <definedName name="기계3">BlankMacro1</definedName>
    <definedName name="기계공" localSheetId="0">#REF!</definedName>
    <definedName name="기계공">#REF!</definedName>
    <definedName name="기계설치공" localSheetId="0">#REF!</definedName>
    <definedName name="기계설치공">#REF!</definedName>
    <definedName name="기계품질" localSheetId="0">#REF!</definedName>
    <definedName name="기계품질">#REF!</definedName>
    <definedName name="기기기" localSheetId="0" hidden="1">#REF!</definedName>
    <definedName name="기기기" hidden="1">#REF!</definedName>
    <definedName name="기기신설" localSheetId="0">#REF!</definedName>
    <definedName name="기기신설">#REF!</definedName>
    <definedName name="기기철거" localSheetId="0">#REF!</definedName>
    <definedName name="기기철거">#REF!</definedName>
    <definedName name="기자재수량" localSheetId="0">#REF!</definedName>
    <definedName name="기자재수량">#REF!</definedName>
    <definedName name="기전내역" localSheetId="0">내역서표지!StartSeller</definedName>
    <definedName name="기조일위대가">#N/A</definedName>
    <definedName name="기초데이타" localSheetId="0">#REF!</definedName>
    <definedName name="기초데이타">#REF!</definedName>
    <definedName name="기초일위대가">#N/A</definedName>
    <definedName name="기타" localSheetId="0">#REF!</definedName>
    <definedName name="기타">#REF!</definedName>
    <definedName name="기타경비" localSheetId="1" hidden="1">{#N/A,#N/A,TRUE,"토적및재료집계";#N/A,#N/A,TRUE,"토적및재료집계";#N/A,#N/A,TRUE,"단위량"}</definedName>
    <definedName name="기타경비" hidden="1">{#N/A,#N/A,TRUE,"토적및재료집계";#N/A,#N/A,TRUE,"토적및재료집계";#N/A,#N/A,TRUE,"단위량"}</definedName>
    <definedName name="기포" localSheetId="0">#REF!</definedName>
    <definedName name="기포">#REF!</definedName>
    <definedName name="길화" localSheetId="1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길화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길화건" localSheetId="1" hidden="1">{#N/A,#N/A,FALSE,"도급대비시행율";#N/A,#N/A,FALSE,"결의서";#N/A,#N/A,FALSE,"내역서";#N/A,#N/A,FALSE,"도급예상"}</definedName>
    <definedName name="길화건" hidden="1">{#N/A,#N/A,FALSE,"도급대비시행율";#N/A,#N/A,FALSE,"결의서";#N/A,#N/A,FALSE,"내역서";#N/A,#N/A,FALSE,"도급예상"}</definedName>
    <definedName name="길화건업" localSheetId="1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길화건업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김" localSheetId="0" hidden="1">#REF!</definedName>
    <definedName name="김" hidden="1">#REF!</definedName>
    <definedName name="김병국임" localSheetId="1" hidden="1">{#N/A,#N/A,FALSE,"단가표지"}</definedName>
    <definedName name="김병국임" hidden="1">{#N/A,#N/A,FALSE,"단가표지"}</definedName>
    <definedName name="김봉만" localSheetId="1" hidden="1">{#N/A,#N/A,FALSE,"교리2"}</definedName>
    <definedName name="김봉만" hidden="1">{#N/A,#N/A,FALSE,"교리2"}</definedName>
    <definedName name="김성혁" localSheetId="0">#REF!,#REF!,#REF!,#REF!,#REF!,#REF!,#REF!,#REF!,#REF!,#REF!,#REF!,#REF!,#REF!,#REF!</definedName>
    <definedName name="김성혁">#REF!,#REF!,#REF!,#REF!,#REF!,#REF!,#REF!,#REF!,#REF!,#REF!,#REF!,#REF!,#REF!,#REF!</definedName>
    <definedName name="김승주" localSheetId="1" hidden="1">{#N/A,#N/A,FALSE,"교리2"}</definedName>
    <definedName name="김승주" hidden="1">{#N/A,#N/A,FALSE,"교리2"}</definedName>
    <definedName name="김양석" localSheetId="0">#REF!,#REF!,#REF!,#REF!,#REF!,#REF!,#REF!,#REF!,#REF!,#REF!,#REF!,#REF!,#REF!,#REF!,#REF!,#REF!,#REF!,#REF!,#REF!</definedName>
    <definedName name="김양석">#REF!,#REF!,#REF!,#REF!,#REF!,#REF!,#REF!,#REF!,#REF!,#REF!,#REF!,#REF!,#REF!,#REF!,#REF!,#REF!,#REF!,#REF!,#REF!</definedName>
    <definedName name="김영훈" localSheetId="1" hidden="1">{#N/A,#N/A,FALSE,"변경관리예산";#N/A,#N/A,FALSE,"변경장비예산";#N/A,#N/A,FALSE,"변경준설예산";#N/A,#N/A,FALSE,"변경철구예산"}</definedName>
    <definedName name="김영훈" hidden="1">{#N/A,#N/A,FALSE,"변경관리예산";#N/A,#N/A,FALSE,"변경장비예산";#N/A,#N/A,FALSE,"변경준설예산";#N/A,#N/A,FALSE,"변경철구예산"}</definedName>
    <definedName name="꽃복숭아R3" localSheetId="0">#REF!</definedName>
    <definedName name="꽃복숭아R3">#REF!</definedName>
    <definedName name="꽃복숭아R4" localSheetId="0">#REF!</definedName>
    <definedName name="꽃복숭아R4">#REF!</definedName>
    <definedName name="꽃복숭아R5" localSheetId="0">#REF!</definedName>
    <definedName name="꽃복숭아R5">#REF!</definedName>
    <definedName name="꽃사과R10" localSheetId="0">#REF!</definedName>
    <definedName name="꽃사과R10">#REF!</definedName>
    <definedName name="꽃사과R4" localSheetId="0">#REF!</definedName>
    <definedName name="꽃사과R4">#REF!</definedName>
    <definedName name="꽃사과R6" localSheetId="0">#REF!</definedName>
    <definedName name="꽃사과R6">#REF!</definedName>
    <definedName name="꽃사과R8" localSheetId="0">#REF!</definedName>
    <definedName name="꽃사과R8">#REF!</definedName>
    <definedName name="꽃아그배R10" localSheetId="0">#REF!</definedName>
    <definedName name="꽃아그배R10">#REF!</definedName>
    <definedName name="꽃아그배R4" localSheetId="0">#REF!</definedName>
    <definedName name="꽃아그배R4">#REF!</definedName>
    <definedName name="꽃아그배R6" localSheetId="0">#REF!</definedName>
    <definedName name="꽃아그배R6">#REF!</definedName>
    <definedName name="꽃아그배R8" localSheetId="0">#REF!</definedName>
    <definedName name="꽃아그배R8">#REF!</definedName>
    <definedName name="꽝꽝0304" localSheetId="0">#REF!</definedName>
    <definedName name="꽝꽝0304">#REF!</definedName>
    <definedName name="꽝꽝0406" localSheetId="0">#REF!</definedName>
    <definedName name="꽝꽝0406">#REF!</definedName>
    <definedName name="꽝꽝0508" localSheetId="0">#REF!</definedName>
    <definedName name="꽝꽝0508">#REF!</definedName>
    <definedName name="꽝꽝0610" localSheetId="0">#REF!</definedName>
    <definedName name="꽝꽝0610">#REF!</definedName>
    <definedName name="ㄳㄷ" localSheetId="1" hidden="1">{#N/A,#N/A,FALSE,"Sheet6"}</definedName>
    <definedName name="ㄳㄷ" hidden="1">{#N/A,#N/A,FALSE,"Sheet6"}</definedName>
    <definedName name="ㄴ" localSheetId="0">#REF!</definedName>
    <definedName name="ㄴ">#REF!</definedName>
    <definedName name="ㄴㄱㄹ" localSheetId="0" hidden="1">#REF!</definedName>
    <definedName name="ㄴㄱㄹ" hidden="1">#REF!</definedName>
    <definedName name="ㄴㄱ솥ㅀ" localSheetId="1" hidden="1">{#N/A,#N/A,FALSE,"집계표"}</definedName>
    <definedName name="ㄴㄱ솥ㅀ" hidden="1">{#N/A,#N/A,FALSE,"집계표"}</definedName>
    <definedName name="ㄴㄴㄴ" localSheetId="0">#REF!</definedName>
    <definedName name="ㄴㄴㄴ">#REF!</definedName>
    <definedName name="ㄴㄴㄴㄴ" localSheetId="0">#REF!</definedName>
    <definedName name="ㄴㄴㄴㄴ">#REF!</definedName>
    <definedName name="ㄴㄴㄴㄴㄴ" localSheetId="0">#REF!</definedName>
    <definedName name="ㄴㄴㄴㄴㄴ">#REF!</definedName>
    <definedName name="ㄴㄴㅎ" localSheetId="1" hidden="1">{#N/A,#N/A,FALSE,"집계표"}</definedName>
    <definedName name="ㄴㄴㅎ" hidden="1">{#N/A,#N/A,FALSE,"집계표"}</definedName>
    <definedName name="ㄴ너넌ㄱㅎ" localSheetId="1" hidden="1">{#N/A,#N/A,FALSE,"집계표"}</definedName>
    <definedName name="ㄴ너넌ㄱㅎ" hidden="1">{#N/A,#N/A,FALSE,"집계표"}</definedName>
    <definedName name="ㄴ눀너노" localSheetId="1" hidden="1">{#N/A,#N/A,FALSE,"집계표"}</definedName>
    <definedName name="ㄴ눀너노" hidden="1">{#N/A,#N/A,FALSE,"집계표"}</definedName>
    <definedName name="ㄴㄶ" localSheetId="1" hidden="1">{#N/A,#N/A,FALSE,"집계표"}</definedName>
    <definedName name="ㄴㄶ" hidden="1">{#N/A,#N/A,FALSE,"집계표"}</definedName>
    <definedName name="ㄴㄷㄱㅈ" localSheetId="1" hidden="1">{#N/A,#N/A,FALSE,"Sheet6"}</definedName>
    <definedName name="ㄴㄷㄱㅈ" hidden="1">{#N/A,#N/A,FALSE,"Sheet6"}</definedName>
    <definedName name="ㄴㄹ" localSheetId="1" hidden="1">{#N/A,#N/A,FALSE,"집계표"}</definedName>
    <definedName name="ㄴㄹ" hidden="1">{#N/A,#N/A,FALSE,"집계표"}</definedName>
    <definedName name="ㄴㄹㅇ호" localSheetId="1" hidden="1">{#N/A,#N/A,FALSE,"집계표"}</definedName>
    <definedName name="ㄴㄹㅇ호" hidden="1">{#N/A,#N/A,FALSE,"집계표"}</definedName>
    <definedName name="ㄴㅁㄴㅇㄹ" localSheetId="1" hidden="1">{#N/A,#N/A,FALSE,"집계표"}</definedName>
    <definedName name="ㄴㅁㄴㅇㄹ" hidden="1">{#N/A,#N/A,FALSE,"집계표"}</definedName>
    <definedName name="ㄴㅁㄹ아ㅣㅏ" localSheetId="1" hidden="1">{#N/A,#N/A,FALSE,"집계표"}</definedName>
    <definedName name="ㄴㅁㄹ아ㅣㅏ" hidden="1">{#N/A,#N/A,FALSE,"집계표"}</definedName>
    <definedName name="ㄴㅁㅇㄹ" localSheetId="1" hidden="1">{#N/A,#N/A,FALSE,"집계표"}</definedName>
    <definedName name="ㄴㅁㅇㄹ" hidden="1">{#N/A,#N/A,FALSE,"집계표"}</definedName>
    <definedName name="ㄴㅁㅇ라ㅓ" localSheetId="1" hidden="1">{#N/A,#N/A,FALSE,"집계표"}</definedName>
    <definedName name="ㄴㅁㅇ라ㅓ" hidden="1">{#N/A,#N/A,FALSE,"집계표"}</definedName>
    <definedName name="ㄴㅁ아겈" localSheetId="1" hidden="1">{#N/A,#N/A,FALSE,"집계표"}</definedName>
    <definedName name="ㄴㅁ아겈" hidden="1">{#N/A,#N/A,FALSE,"집계표"}</definedName>
    <definedName name="ㄴㅁ아ㅓ린ㅁ" localSheetId="1" hidden="1">{#N/A,#N/A,FALSE,"집계표"}</definedName>
    <definedName name="ㄴㅁ아ㅓ린ㅁ" hidden="1">{#N/A,#N/A,FALSE,"집계표"}</definedName>
    <definedName name="ㄴ마ㅓㅇㅎ리ㅏㅇㄴ" localSheetId="1" hidden="1">{#N/A,#N/A,FALSE,"집계표"}</definedName>
    <definedName name="ㄴ마ㅓㅇㅎ리ㅏㅇㄴ" hidden="1">{#N/A,#N/A,FALSE,"집계표"}</definedName>
    <definedName name="ㄴ뫃ㄴ오" localSheetId="1" hidden="1">{#N/A,#N/A,FALSE,"집계표"}</definedName>
    <definedName name="ㄴ뫃ㄴ오" hidden="1">{#N/A,#N/A,FALSE,"집계표"}</definedName>
    <definedName name="ㄴㅇ다ㅓㅀㅌ" localSheetId="1" hidden="1">{#N/A,#N/A,FALSE,"집계표"}</definedName>
    <definedName name="ㄴㅇ다ㅓㅀㅌ" hidden="1">{#N/A,#N/A,FALSE,"집계표"}</definedName>
    <definedName name="ㄴㅇ닳ㅌ처" localSheetId="1" hidden="1">{#N/A,#N/A,FALSE,"집계표"}</definedName>
    <definedName name="ㄴㅇ닳ㅌ처" hidden="1">{#N/A,#N/A,FALSE,"집계표"}</definedName>
    <definedName name="ㄴㅇㄹ" localSheetId="0" hidden="1">#REF!</definedName>
    <definedName name="ㄴㅇㄹ" hidden="1">#REF!</definedName>
    <definedName name="ㄴㅇㄹㄴ" localSheetId="1" hidden="1">{#N/A,#N/A,FALSE,"사업총괄";#N/A,#N/A,FALSE,"장비사업";#N/A,#N/A,FALSE,"철구사업";#N/A,#N/A,FALSE,"준설사업"}</definedName>
    <definedName name="ㄴㅇㄹㄴ" hidden="1">{#N/A,#N/A,FALSE,"사업총괄";#N/A,#N/A,FALSE,"장비사업";#N/A,#N/A,FALSE,"철구사업";#N/A,#N/A,FALSE,"준설사업"}</definedName>
    <definedName name="ㄴㅇㄹㅇㄴ" localSheetId="0" hidden="1">#REF!</definedName>
    <definedName name="ㄴㅇㄹㅇㄴ" hidden="1">#REF!</definedName>
    <definedName name="ㄴㅇㄹ하ㅓ" localSheetId="1" hidden="1">{#N/A,#N/A,FALSE,"집계표"}</definedName>
    <definedName name="ㄴㅇㄹ하ㅓ" hidden="1">{#N/A,#N/A,FALSE,"집계표"}</definedName>
    <definedName name="ㄴㅇㄹ헤ㅐㅇㅅㄱㄷ" localSheetId="1" hidden="1">{#N/A,#N/A,FALSE,"집계표"}</definedName>
    <definedName name="ㄴㅇㄹ헤ㅐㅇㅅㄱㄷ" hidden="1">{#N/A,#N/A,FALSE,"집계표"}</definedName>
    <definedName name="ㄴㅇㄹ호" localSheetId="1" hidden="1">{#N/A,#N/A,FALSE,"집계표"}</definedName>
    <definedName name="ㄴㅇㄹ호" hidden="1">{#N/A,#N/A,FALSE,"집계표"}</definedName>
    <definedName name="ㄴㅇㄹ히ㅏㅓ" localSheetId="1" hidden="1">{#N/A,#N/A,FALSE,"집계표"}</definedName>
    <definedName name="ㄴㅇㄹ히ㅏㅓ" hidden="1">{#N/A,#N/A,FALSE,"집계표"}</definedName>
    <definedName name="ㄴㅇㄹ히ㅏㅓㄴㅇㄹ하ㅓ" localSheetId="1" hidden="1">{#N/A,#N/A,FALSE,"집계표"}</definedName>
    <definedName name="ㄴㅇㄹ히ㅏㅓㄴㅇㄹ하ㅓ" hidden="1">{#N/A,#N/A,FALSE,"집계표"}</definedName>
    <definedName name="ㄴㅇ레ㅔㅔ" localSheetId="1" hidden="1">{#N/A,#N/A,FALSE,"집계표"}</definedName>
    <definedName name="ㄴㅇ레ㅔㅔ" hidden="1">{#N/A,#N/A,FALSE,"집계표"}</definedName>
    <definedName name="ㄴㅇ로" localSheetId="1" hidden="1">{#N/A,#N/A,FALSE,"집계표"}</definedName>
    <definedName name="ㄴㅇ로" hidden="1">{#N/A,#N/A,FALSE,"집계표"}</definedName>
    <definedName name="ㄴㅇㄻㅇㄴ" localSheetId="1" hidden="1">{#N/A,#N/A,FALSE,"집계표"}</definedName>
    <definedName name="ㄴㅇㄻㅇㄴ" hidden="1">{#N/A,#N/A,FALSE,"집계표"}</definedName>
    <definedName name="ㄴㅇㅀㄴ" localSheetId="1" hidden="1">{#N/A,#N/A,FALSE,"집계표"}</definedName>
    <definedName name="ㄴㅇㅀㄴ" hidden="1">{#N/A,#N/A,FALSE,"집계표"}</definedName>
    <definedName name="ㄴㅇㅀㄴㅇㅀ" localSheetId="0" hidden="1">#REF!</definedName>
    <definedName name="ㄴㅇㅀㄴㅇㅀ" hidden="1">#REF!</definedName>
    <definedName name="ㄴㅇㅀㄹ" localSheetId="1" hidden="1">{#N/A,#N/A,FALSE,"집계표"}</definedName>
    <definedName name="ㄴㅇㅀㄹ" hidden="1">{#N/A,#N/A,FALSE,"집계표"}</definedName>
    <definedName name="ㄴㅇㅀㅇ" localSheetId="1" hidden="1">{#N/A,#N/A,FALSE,"집계표"}</definedName>
    <definedName name="ㄴㅇㅀㅇ" hidden="1">{#N/A,#N/A,FALSE,"집계표"}</definedName>
    <definedName name="ㄴㅇㅀㅇㄶ" localSheetId="1" hidden="1">{#N/A,#N/A,FALSE,"집계표"}</definedName>
    <definedName name="ㄴㅇㅀㅇㄶ" hidden="1">{#N/A,#N/A,FALSE,"집계표"}</definedName>
    <definedName name="ㄴㅇㅁㅎ리ㅏㅓㅣ" localSheetId="1" hidden="1">{#N/A,#N/A,FALSE,"집계표"}</definedName>
    <definedName name="ㄴㅇㅁㅎ리ㅏㅓㅣ" hidden="1">{#N/A,#N/A,FALSE,"집계표"}</definedName>
    <definedName name="ㄴㅇㅅ" localSheetId="1" hidden="1">{#N/A,#N/A,FALSE,"집계표"}</definedName>
    <definedName name="ㄴㅇㅅ" hidden="1">{#N/A,#N/A,FALSE,"집계표"}</definedName>
    <definedName name="ㄴㅇㅇㄴㄱㅎ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ㄴㅇㅇㄴㄱㅎ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ㄴㅇㅎㄴㄹㅇ" localSheetId="0" hidden="1">#REF!</definedName>
    <definedName name="ㄴㅇㅎㄴㄹㅇ" hidden="1">#REF!</definedName>
    <definedName name="ㄴㅇㅎㄹ" localSheetId="1" hidden="1">{#N/A,#N/A,FALSE,"집계표"}</definedName>
    <definedName name="ㄴㅇㅎㄹ" hidden="1">{#N/A,#N/A,FALSE,"집계표"}</definedName>
    <definedName name="ㄴㅇㅎ리ㅏ" localSheetId="1" hidden="1">{#N/A,#N/A,FALSE,"집계표"}</definedName>
    <definedName name="ㄴㅇㅎ리ㅏ" hidden="1">{#N/A,#N/A,FALSE,"집계표"}</definedName>
    <definedName name="ㄴㅇㅎ리ㅏㅓㅊㅌ" localSheetId="1" hidden="1">{#N/A,#N/A,FALSE,"집계표"}</definedName>
    <definedName name="ㄴㅇㅎ리ㅏㅓㅊㅌ" hidden="1">{#N/A,#N/A,FALSE,"집계표"}</definedName>
    <definedName name="ㄴ어" localSheetId="1" hidden="1">{#N/A,#N/A,FALSE,"집계표"}</definedName>
    <definedName name="ㄴ어" hidden="1">{#N/A,#N/A,FALSE,"집계표"}</definedName>
    <definedName name="ㄴ어ㅏ엉ㄹ" localSheetId="1" hidden="1">{#N/A,#N/A,FALSE,"집계표"}</definedName>
    <definedName name="ㄴ어ㅏ엉ㄹ" hidden="1">{#N/A,#N/A,FALSE,"집계표"}</definedName>
    <definedName name="ㄴ옿ㅅㄴㅇ" localSheetId="1" hidden="1">{#N/A,#N/A,FALSE,"집계표"}</definedName>
    <definedName name="ㄴ옿ㅅㄴㅇ" hidden="1">{#N/A,#N/A,FALSE,"집계표"}</definedName>
    <definedName name="ㄴ이라ㅓㅎ" localSheetId="1" hidden="1">{#N/A,#N/A,FALSE,"집계표"}</definedName>
    <definedName name="ㄴ이라ㅓㅎ" hidden="1">{#N/A,#N/A,FALSE,"집계표"}</definedName>
    <definedName name="ㄴ이ㅏ렇" localSheetId="1" hidden="1">{#N/A,#N/A,FALSE,"집계표"}</definedName>
    <definedName name="ㄴ이ㅏ렇" hidden="1">{#N/A,#N/A,FALSE,"집계표"}</definedName>
    <definedName name="ㄴ이ㅏㅎ러" localSheetId="1" hidden="1">{#N/A,#N/A,FALSE,"집계표"}</definedName>
    <definedName name="ㄴ이ㅏㅎ러" hidden="1">{#N/A,#N/A,FALSE,"집계표"}</definedName>
    <definedName name="ㄴ이ㅏㅎ러ㅗ" localSheetId="1" hidden="1">{#N/A,#N/A,FALSE,"집계표"}</definedName>
    <definedName name="ㄴ이ㅏㅎ러ㅗ" hidden="1">{#N/A,#N/A,FALSE,"집계표"}</definedName>
    <definedName name="ㄴ잏라ㅓ" localSheetId="1" hidden="1">{#N/A,#N/A,FALSE,"집계표"}</definedName>
    <definedName name="ㄴ잏라ㅓ" hidden="1">{#N/A,#N/A,FALSE,"집계표"}</definedName>
    <definedName name="ㄴ잏라ㅓㅣㅏㅇㄴㅀ" localSheetId="1" hidden="1">{#N/A,#N/A,FALSE,"집계표"}</definedName>
    <definedName name="ㄴ잏라ㅓㅣㅏㅇㄴㅀ" hidden="1">{#N/A,#N/A,FALSE,"집계표"}</definedName>
    <definedName name="ㄴㅊㅌㅇㅍ" localSheetId="1" hidden="1">{#N/A,#N/A,FALSE,"집계표"}</definedName>
    <definedName name="ㄴㅊㅌㅇㅍ" hidden="1">{#N/A,#N/A,FALSE,"집계표"}</definedName>
    <definedName name="ㄴ촘여ㅣㄷ" localSheetId="0">내역서표지!StartSeller</definedName>
    <definedName name="ㄴㅗㅎ" localSheetId="1" hidden="1">{#N/A,#N/A,FALSE,"집계표"}</definedName>
    <definedName name="ㄴㅗㅎ" hidden="1">{#N/A,#N/A,FALSE,"집계표"}</definedName>
    <definedName name="나.주거공단완충녹지시설물공">#N/A</definedName>
    <definedName name="나1" localSheetId="0">#REF!</definedName>
    <definedName name="나1">#REF!</definedName>
    <definedName name="나나너넌너" localSheetId="1" hidden="1">{#N/A,#N/A,FALSE,"집계표"}</definedName>
    <definedName name="나나너넌너" hidden="1">{#N/A,#N/A,FALSE,"집계표"}</definedName>
    <definedName name="나난" localSheetId="1" hidden="1">{#N/A,#N/A,FALSE,"주간공정";#N/A,#N/A,FALSE,"주간보고";#N/A,#N/A,FALSE,"주간공정표"}</definedName>
    <definedName name="나난" hidden="1">{#N/A,#N/A,FALSE,"주간공정";#N/A,#N/A,FALSE,"주간보고";#N/A,#N/A,FALSE,"주간공정표"}</definedName>
    <definedName name="나는" localSheetId="1" hidden="1">{#N/A,#N/A,FALSE,"집계표"}</definedName>
    <definedName name="나는" hidden="1">{#N/A,#N/A,FALSE,"집계표"}</definedName>
    <definedName name="나라금융">#N/A</definedName>
    <definedName name="나라종합금융">#N/A</definedName>
    <definedName name="나비" localSheetId="0">#REF!</definedName>
    <definedName name="나비">#REF!</definedName>
    <definedName name="낙상홍1004" localSheetId="0">#REF!</definedName>
    <definedName name="낙상홍1004">#REF!</definedName>
    <definedName name="낙상홍1506" localSheetId="0">#REF!</definedName>
    <definedName name="낙상홍1506">#REF!</definedName>
    <definedName name="낙상홍1808" localSheetId="0">#REF!</definedName>
    <definedName name="낙상홍1808">#REF!</definedName>
    <definedName name="낙상홍2010" localSheetId="0">#REF!</definedName>
    <definedName name="낙상홍2010">#REF!</definedName>
    <definedName name="낙상홍2515" localSheetId="0">#REF!</definedName>
    <definedName name="낙상홍2515">#REF!</definedName>
    <definedName name="낙우송R10" localSheetId="0">#REF!</definedName>
    <definedName name="낙우송R10">#REF!</definedName>
    <definedName name="낙우송R12" localSheetId="0">#REF!</definedName>
    <definedName name="낙우송R12">#REF!</definedName>
    <definedName name="낙우송R5" localSheetId="0">#REF!</definedName>
    <definedName name="낙우송R5">#REF!</definedName>
    <definedName name="낙우송R6" localSheetId="0">#REF!</definedName>
    <definedName name="낙우송R6">#REF!</definedName>
    <definedName name="낙우송R8" localSheetId="0">#REF!</definedName>
    <definedName name="낙우송R8">#REF!</definedName>
    <definedName name="낙찰가" localSheetId="0">#REF!</definedName>
    <definedName name="낙찰가">#REF!</definedName>
    <definedName name="난간" localSheetId="0">#REF!</definedName>
    <definedName name="난간">#REF!</definedName>
    <definedName name="난ㄴ난나ㅏ난" localSheetId="1" hidden="1">{#N/A,#N/A,FALSE,"집계표"}</definedName>
    <definedName name="난ㄴ난나ㅏ난" hidden="1">{#N/A,#N/A,FALSE,"집계표"}</definedName>
    <definedName name="난나ㅏㄴ" localSheetId="1" hidden="1">{#N/A,#N/A,FALSE,"집계표"}</definedName>
    <definedName name="난나ㅏㄴ" hidden="1">{#N/A,#N/A,FALSE,"집계표"}</definedName>
    <definedName name="난느오늘" localSheetId="1" hidden="1">{#N/A,#N/A,FALSE,"집계표"}</definedName>
    <definedName name="난느오늘" hidden="1">{#N/A,#N/A,FALSE,"집계표"}</definedName>
    <definedName name="남남" localSheetId="0" hidden="1">#REF!</definedName>
    <definedName name="남남" hidden="1">#REF!</definedName>
    <definedName name="남산1호" localSheetId="0">#REF!</definedName>
    <definedName name="남산1호">#REF!</definedName>
    <definedName name="남산2호" localSheetId="0">#REF!</definedName>
    <definedName name="남산2호">#REF!</definedName>
    <definedName name="내꺼" localSheetId="0">#REF!</definedName>
    <definedName name="내꺼">#REF!</definedName>
    <definedName name="내녁" localSheetId="0">#REF!</definedName>
    <definedName name="내녁">#REF!</definedName>
    <definedName name="내역" localSheetId="0" hidden="1">#REF!</definedName>
    <definedName name="내역" hidden="1">#REF!</definedName>
    <definedName name="내역1228" localSheetId="0">내역서표지!StartSeller</definedName>
    <definedName name="내역2" localSheetId="0">내역서표지!StartSeller</definedName>
    <definedName name="내역3" localSheetId="0">내역서표지!StartSeller</definedName>
    <definedName name="내역3개층" localSheetId="0">내역서표지!StartChart</definedName>
    <definedName name="내역4" localSheetId="0">내역서표지!StartSeller</definedName>
    <definedName name="내역5" localSheetId="0">내역서표지!StartSeller</definedName>
    <definedName name="내역서1" localSheetId="0">#REF!</definedName>
    <definedName name="내역서1">#REF!</definedName>
    <definedName name="내장" localSheetId="0">#REF!</definedName>
    <definedName name="내장">#REF!</definedName>
    <definedName name="내전" localSheetId="0">#REF!</definedName>
    <definedName name="내전">#REF!</definedName>
    <definedName name="냉난방" localSheetId="0">#REF!</definedName>
    <definedName name="냉난방">#REF!</definedName>
    <definedName name="냉동기" localSheetId="0">#REF!,#REF!,#REF!</definedName>
    <definedName name="냉동기">#REF!,#REF!,#REF!</definedName>
    <definedName name="너를" localSheetId="1" hidden="1">{#N/A,#N/A,FALSE,"집계표"}</definedName>
    <definedName name="너를" hidden="1">{#N/A,#N/A,FALSE,"집계표"}</definedName>
    <definedName name="노1" localSheetId="0">#REF!</definedName>
    <definedName name="노1">#REF!</definedName>
    <definedName name="노2" localSheetId="0">#REF!</definedName>
    <definedName name="노2">#REF!</definedName>
    <definedName name="노3" localSheetId="0">#REF!</definedName>
    <definedName name="노3">#REF!</definedName>
    <definedName name="노4" localSheetId="0">#REF!</definedName>
    <definedName name="노4">#REF!</definedName>
    <definedName name="노5" localSheetId="0">#REF!</definedName>
    <definedName name="노5">#REF!</definedName>
    <definedName name="노6" localSheetId="0">#REF!</definedName>
    <definedName name="노6">#REF!</definedName>
    <definedName name="노6907001" localSheetId="0">#REF!</definedName>
    <definedName name="노6907001">#REF!</definedName>
    <definedName name="노6907003" localSheetId="0">#REF!</definedName>
    <definedName name="노6907003">#REF!</definedName>
    <definedName name="노6907004" localSheetId="0">#REF!</definedName>
    <definedName name="노6907004">#REF!</definedName>
    <definedName name="노6907005" localSheetId="0">#REF!</definedName>
    <definedName name="노6907005">#REF!</definedName>
    <definedName name="노6907006" localSheetId="0">#REF!</definedName>
    <definedName name="노6907006">#REF!</definedName>
    <definedName name="노6907007" localSheetId="0">#REF!</definedName>
    <definedName name="노6907007">#REF!</definedName>
    <definedName name="노6907008" localSheetId="0">#REF!</definedName>
    <definedName name="노6907008">#REF!</definedName>
    <definedName name="노6907009" localSheetId="0">#REF!</definedName>
    <definedName name="노6907009">#REF!</definedName>
    <definedName name="노6907010" localSheetId="0">#REF!</definedName>
    <definedName name="노6907010">#REF!</definedName>
    <definedName name="노6907011" localSheetId="0">#REF!</definedName>
    <definedName name="노6907011">#REF!</definedName>
    <definedName name="노6907012" localSheetId="0">#REF!</definedName>
    <definedName name="노6907012">#REF!</definedName>
    <definedName name="노6907013" localSheetId="0">#REF!</definedName>
    <definedName name="노6907013">#REF!</definedName>
    <definedName name="노6907014" localSheetId="0">#REF!</definedName>
    <definedName name="노6907014">#REF!</definedName>
    <definedName name="노6908002" localSheetId="0">#REF!</definedName>
    <definedName name="노6908002">#REF!</definedName>
    <definedName name="노6908003" localSheetId="0">#REF!</definedName>
    <definedName name="노6908003">#REF!</definedName>
    <definedName name="노6908004" localSheetId="0">#REF!</definedName>
    <definedName name="노6908004">#REF!</definedName>
    <definedName name="노6908005" localSheetId="0">#REF!</definedName>
    <definedName name="노6908005">#REF!</definedName>
    <definedName name="노6908006" localSheetId="0">#REF!</definedName>
    <definedName name="노6908006">#REF!</definedName>
    <definedName name="노6908007" localSheetId="0">#REF!</definedName>
    <definedName name="노6908007">#REF!</definedName>
    <definedName name="노6908008" localSheetId="0">#REF!</definedName>
    <definedName name="노6908008">#REF!</definedName>
    <definedName name="노6908009" localSheetId="0">#REF!</definedName>
    <definedName name="노6908009">#REF!</definedName>
    <definedName name="노6908031" localSheetId="0">#REF!</definedName>
    <definedName name="노6908031">#REF!</definedName>
    <definedName name="노6908032" localSheetId="0">#REF!</definedName>
    <definedName name="노6908032">#REF!</definedName>
    <definedName name="노6908033" localSheetId="0">#REF!</definedName>
    <definedName name="노6908033">#REF!</definedName>
    <definedName name="노6908034" localSheetId="0">#REF!</definedName>
    <definedName name="노6908034">#REF!</definedName>
    <definedName name="노6908035" localSheetId="0">#REF!</definedName>
    <definedName name="노6908035">#REF!</definedName>
    <definedName name="노6908036" localSheetId="0">#REF!</definedName>
    <definedName name="노6908036">#REF!</definedName>
    <definedName name="노6908037" localSheetId="0">#REF!</definedName>
    <definedName name="노6908037">#REF!</definedName>
    <definedName name="노6908038" localSheetId="0">#REF!</definedName>
    <definedName name="노6908038">#REF!</definedName>
    <definedName name="노6910002" localSheetId="0">#REF!</definedName>
    <definedName name="노6910002">#REF!</definedName>
    <definedName name="노6910004" localSheetId="0">#REF!</definedName>
    <definedName name="노6910004">#REF!</definedName>
    <definedName name="노6910006" localSheetId="0">#REF!</definedName>
    <definedName name="노6910006">#REF!</definedName>
    <definedName name="노6910007" localSheetId="0">#REF!</definedName>
    <definedName name="노6910007">#REF!</definedName>
    <definedName name="노6910008" localSheetId="0">#REF!</definedName>
    <definedName name="노6910008">#REF!</definedName>
    <definedName name="노6910009" localSheetId="0">#REF!</definedName>
    <definedName name="노6910009">#REF!</definedName>
    <definedName name="노6910010" localSheetId="0">#REF!</definedName>
    <definedName name="노6910010">#REF!</definedName>
    <definedName name="노6910011" localSheetId="0">#REF!</definedName>
    <definedName name="노6910011">#REF!</definedName>
    <definedName name="노6910012" localSheetId="0">#REF!</definedName>
    <definedName name="노6910012">#REF!</definedName>
    <definedName name="노6911002" localSheetId="0">#REF!</definedName>
    <definedName name="노6911002">#REF!</definedName>
    <definedName name="노6912008" localSheetId="0">#REF!</definedName>
    <definedName name="노6912008">#REF!</definedName>
    <definedName name="노6912009" localSheetId="0">#REF!</definedName>
    <definedName name="노6912009">#REF!</definedName>
    <definedName name="노6912010" localSheetId="0">#REF!</definedName>
    <definedName name="노6912010">#REF!</definedName>
    <definedName name="노6912011" localSheetId="0">#REF!</definedName>
    <definedName name="노6912011">#REF!</definedName>
    <definedName name="노6912012" localSheetId="0">#REF!</definedName>
    <definedName name="노6912012">#REF!</definedName>
    <definedName name="노6912013" localSheetId="0">#REF!</definedName>
    <definedName name="노6912013">#REF!</definedName>
    <definedName name="노6912014" localSheetId="0">#REF!</definedName>
    <definedName name="노6912014">#REF!</definedName>
    <definedName name="노6912016" localSheetId="0">#REF!</definedName>
    <definedName name="노6912016">#REF!</definedName>
    <definedName name="노6914001" localSheetId="0">#REF!</definedName>
    <definedName name="노6914001">#REF!</definedName>
    <definedName name="노6917001" localSheetId="0">#REF!</definedName>
    <definedName name="노6917001">#REF!</definedName>
    <definedName name="노6917002" localSheetId="0">#REF!</definedName>
    <definedName name="노6917002">#REF!</definedName>
    <definedName name="노6917003" localSheetId="0">#REF!</definedName>
    <definedName name="노6917003">#REF!</definedName>
    <definedName name="노6917004" localSheetId="0">#REF!</definedName>
    <definedName name="노6917004">#REF!</definedName>
    <definedName name="노6917005" localSheetId="0">#REF!</definedName>
    <definedName name="노6917005">#REF!</definedName>
    <definedName name="노6917308" localSheetId="0">#REF!</definedName>
    <definedName name="노6917308">#REF!</definedName>
    <definedName name="노6917309" localSheetId="0">#REF!</definedName>
    <definedName name="노6917309">#REF!</definedName>
    <definedName name="노6917310" localSheetId="0">#REF!</definedName>
    <definedName name="노6917310">#REF!</definedName>
    <definedName name="노6917311" localSheetId="0">#REF!</definedName>
    <definedName name="노6917311">#REF!</definedName>
    <definedName name="노6917312" localSheetId="0">#REF!</definedName>
    <definedName name="노6917312">#REF!</definedName>
    <definedName name="노6918003" localSheetId="0">#REF!</definedName>
    <definedName name="노6918003">#REF!</definedName>
    <definedName name="노6918004" localSheetId="0">#REF!</definedName>
    <definedName name="노6918004">#REF!</definedName>
    <definedName name="노6918005" localSheetId="0">#REF!</definedName>
    <definedName name="노6918005">#REF!</definedName>
    <definedName name="노6918006" localSheetId="0">#REF!</definedName>
    <definedName name="노6918006">#REF!</definedName>
    <definedName name="노6918007" localSheetId="0">#REF!</definedName>
    <definedName name="노6918007">#REF!</definedName>
    <definedName name="노6918008" localSheetId="0">#REF!</definedName>
    <definedName name="노6918008">#REF!</definedName>
    <definedName name="노6918009" localSheetId="0">#REF!</definedName>
    <definedName name="노6918009">#REF!</definedName>
    <definedName name="노6918010" localSheetId="0">#REF!</definedName>
    <definedName name="노6918010">#REF!</definedName>
    <definedName name="노6918011" localSheetId="0">#REF!</definedName>
    <definedName name="노6918011">#REF!</definedName>
    <definedName name="노6918012" localSheetId="0">#REF!</definedName>
    <definedName name="노6918012">#REF!</definedName>
    <definedName name="노6918013" localSheetId="0">#REF!</definedName>
    <definedName name="노6918013">#REF!</definedName>
    <definedName name="노6918014" localSheetId="0">#REF!</definedName>
    <definedName name="노6918014">#REF!</definedName>
    <definedName name="노6918102" localSheetId="0">#REF!</definedName>
    <definedName name="노6918102">#REF!</definedName>
    <definedName name="노6918103" localSheetId="0">#REF!</definedName>
    <definedName name="노6918103">#REF!</definedName>
    <definedName name="노6918104" localSheetId="0">#REF!</definedName>
    <definedName name="노6918104">#REF!</definedName>
    <definedName name="노6918105" localSheetId="0">#REF!</definedName>
    <definedName name="노6918105">#REF!</definedName>
    <definedName name="노6918106" localSheetId="0">#REF!</definedName>
    <definedName name="노6918106">#REF!</definedName>
    <definedName name="노6918107" localSheetId="0">#REF!</definedName>
    <definedName name="노6918107">#REF!</definedName>
    <definedName name="노6918108" localSheetId="0">#REF!</definedName>
    <definedName name="노6918108">#REF!</definedName>
    <definedName name="노6918109" localSheetId="0">#REF!</definedName>
    <definedName name="노6918109">#REF!</definedName>
    <definedName name="노6919007" localSheetId="0">#REF!</definedName>
    <definedName name="노6919007">#REF!</definedName>
    <definedName name="노6919008" localSheetId="0">#REF!</definedName>
    <definedName name="노6919008">#REF!</definedName>
    <definedName name="노6919009" localSheetId="0">#REF!</definedName>
    <definedName name="노6919009">#REF!</definedName>
    <definedName name="노6919010" localSheetId="0">#REF!</definedName>
    <definedName name="노6919010">#REF!</definedName>
    <definedName name="노6919011" localSheetId="0">#REF!</definedName>
    <definedName name="노6919011">#REF!</definedName>
    <definedName name="노6919012" localSheetId="0">#REF!</definedName>
    <definedName name="노6919012">#REF!</definedName>
    <definedName name="노6922002" localSheetId="0">#REF!</definedName>
    <definedName name="노6922002">#REF!</definedName>
    <definedName name="노6922004" localSheetId="0">#REF!</definedName>
    <definedName name="노6922004">#REF!</definedName>
    <definedName name="노6922006" localSheetId="0">#REF!</definedName>
    <definedName name="노6922006">#REF!</definedName>
    <definedName name="노6922007" localSheetId="0">#REF!</definedName>
    <definedName name="노6922007">#REF!</definedName>
    <definedName name="노6922008" localSheetId="0">#REF!</definedName>
    <definedName name="노6922008">#REF!</definedName>
    <definedName name="노6922009" localSheetId="0">#REF!</definedName>
    <definedName name="노6922009">#REF!</definedName>
    <definedName name="노6922010" localSheetId="0">#REF!</definedName>
    <definedName name="노6922010">#REF!</definedName>
    <definedName name="노6922140" localSheetId="0">#REF!</definedName>
    <definedName name="노6922140">#REF!</definedName>
    <definedName name="노6922142" localSheetId="0">#REF!</definedName>
    <definedName name="노6922142">#REF!</definedName>
    <definedName name="노6922143" localSheetId="0">#REF!</definedName>
    <definedName name="노6922143">#REF!</definedName>
    <definedName name="노6922144" localSheetId="0">#REF!</definedName>
    <definedName name="노6922144">#REF!</definedName>
    <definedName name="노6923007" localSheetId="0">#REF!</definedName>
    <definedName name="노6923007">#REF!</definedName>
    <definedName name="노6923008" localSheetId="0">#REF!</definedName>
    <definedName name="노6923008">#REF!</definedName>
    <definedName name="노6923009" localSheetId="0">#REF!</definedName>
    <definedName name="노6923009">#REF!</definedName>
    <definedName name="노6923010" localSheetId="0">#REF!</definedName>
    <definedName name="노6923010">#REF!</definedName>
    <definedName name="노6923011" localSheetId="0">#REF!</definedName>
    <definedName name="노6923011">#REF!</definedName>
    <definedName name="노6926003" localSheetId="0">#REF!</definedName>
    <definedName name="노6926003">#REF!</definedName>
    <definedName name="노6926004" localSheetId="0">#REF!</definedName>
    <definedName name="노6926004">#REF!</definedName>
    <definedName name="노6926005" localSheetId="0">#REF!</definedName>
    <definedName name="노6926005">#REF!</definedName>
    <definedName name="노6926006" localSheetId="0">#REF!</definedName>
    <definedName name="노6926006">#REF!</definedName>
    <definedName name="노6926007" localSheetId="0">#REF!</definedName>
    <definedName name="노6926007">#REF!</definedName>
    <definedName name="노6926008" localSheetId="0">#REF!</definedName>
    <definedName name="노6926008">#REF!</definedName>
    <definedName name="노6926009" localSheetId="0">#REF!</definedName>
    <definedName name="노6926009">#REF!</definedName>
    <definedName name="노6926010" localSheetId="0">#REF!</definedName>
    <definedName name="노6926010">#REF!</definedName>
    <definedName name="노6926011" localSheetId="0">#REF!</definedName>
    <definedName name="노6926011">#REF!</definedName>
    <definedName name="노6926012" localSheetId="0">#REF!</definedName>
    <definedName name="노6926012">#REF!</definedName>
    <definedName name="노6926030" localSheetId="0">#REF!</definedName>
    <definedName name="노6926030">#REF!</definedName>
    <definedName name="노6926032" localSheetId="0">#REF!</definedName>
    <definedName name="노6926032">#REF!</definedName>
    <definedName name="노6926033" localSheetId="0">#REF!</definedName>
    <definedName name="노6926033">#REF!</definedName>
    <definedName name="노6926034" localSheetId="0">#REF!</definedName>
    <definedName name="노6926034">#REF!</definedName>
    <definedName name="노6926035" localSheetId="0">#REF!</definedName>
    <definedName name="노6926035">#REF!</definedName>
    <definedName name="노6926036" localSheetId="0">#REF!</definedName>
    <definedName name="노6926036">#REF!</definedName>
    <definedName name="노6926038" localSheetId="0">#REF!</definedName>
    <definedName name="노6926038">#REF!</definedName>
    <definedName name="노6926050" localSheetId="0">#REF!</definedName>
    <definedName name="노6926050">#REF!</definedName>
    <definedName name="노6926052" localSheetId="0">#REF!</definedName>
    <definedName name="노6926052">#REF!</definedName>
    <definedName name="노6926053" localSheetId="0">#REF!</definedName>
    <definedName name="노6926053">#REF!</definedName>
    <definedName name="노6926054" localSheetId="0">#REF!</definedName>
    <definedName name="노6926054">#REF!</definedName>
    <definedName name="노6926055" localSheetId="0">#REF!</definedName>
    <definedName name="노6926055">#REF!</definedName>
    <definedName name="노6927001" localSheetId="0">#REF!</definedName>
    <definedName name="노6927001">#REF!</definedName>
    <definedName name="노6927002" localSheetId="0">#REF!</definedName>
    <definedName name="노6927002">#REF!</definedName>
    <definedName name="노6927003" localSheetId="0">#REF!</definedName>
    <definedName name="노6927003">#REF!</definedName>
    <definedName name="노6927004" localSheetId="0">#REF!</definedName>
    <definedName name="노6927004">#REF!</definedName>
    <definedName name="노6927005" localSheetId="0">#REF!</definedName>
    <definedName name="노6927005">#REF!</definedName>
    <definedName name="노6927006" localSheetId="0">#REF!</definedName>
    <definedName name="노6927006">#REF!</definedName>
    <definedName name="노6927007" localSheetId="0">#REF!</definedName>
    <definedName name="노6927007">#REF!</definedName>
    <definedName name="노6927008" localSheetId="0">#REF!</definedName>
    <definedName name="노6927008">#REF!</definedName>
    <definedName name="노6927009" localSheetId="0">#REF!</definedName>
    <definedName name="노6927009">#REF!</definedName>
    <definedName name="노6927010" localSheetId="0">#REF!</definedName>
    <definedName name="노6927010">#REF!</definedName>
    <definedName name="노6933006" localSheetId="0">#REF!</definedName>
    <definedName name="노6933006">#REF!</definedName>
    <definedName name="노6933007" localSheetId="0">#REF!</definedName>
    <definedName name="노6933007">#REF!</definedName>
    <definedName name="노6933008" localSheetId="0">#REF!</definedName>
    <definedName name="노6933008">#REF!</definedName>
    <definedName name="노6933009" localSheetId="0">#REF!</definedName>
    <definedName name="노6933009">#REF!</definedName>
    <definedName name="노6933010" localSheetId="0">#REF!</definedName>
    <definedName name="노6933010">#REF!</definedName>
    <definedName name="노6933011" localSheetId="0">#REF!</definedName>
    <definedName name="노6933011">#REF!</definedName>
    <definedName name="노6933012" localSheetId="0">#REF!</definedName>
    <definedName name="노6933012">#REF!</definedName>
    <definedName name="노6933014" localSheetId="0">#REF!</definedName>
    <definedName name="노6933014">#REF!</definedName>
    <definedName name="노6934006" localSheetId="0">#REF!</definedName>
    <definedName name="노6934006">#REF!</definedName>
    <definedName name="노6934007" localSheetId="0">#REF!</definedName>
    <definedName name="노6934007">#REF!</definedName>
    <definedName name="노6934008" localSheetId="0">#REF!</definedName>
    <definedName name="노6934008">#REF!</definedName>
    <definedName name="노6934009" localSheetId="0">#REF!</definedName>
    <definedName name="노6934009">#REF!</definedName>
    <definedName name="노6934010" localSheetId="0">#REF!</definedName>
    <definedName name="노6934010">#REF!</definedName>
    <definedName name="노6934011" localSheetId="0">#REF!</definedName>
    <definedName name="노6934011">#REF!</definedName>
    <definedName name="노6934012" localSheetId="0">#REF!</definedName>
    <definedName name="노6934012">#REF!</definedName>
    <definedName name="노6934014" localSheetId="0">#REF!</definedName>
    <definedName name="노6934014">#REF!</definedName>
    <definedName name="노6935012" localSheetId="0">#REF!</definedName>
    <definedName name="노6935012">#REF!</definedName>
    <definedName name="노6936009" localSheetId="0">#REF!</definedName>
    <definedName name="노6936009">#REF!</definedName>
    <definedName name="노6936010" localSheetId="0">#REF!</definedName>
    <definedName name="노6936010">#REF!</definedName>
    <definedName name="노6936012" localSheetId="0">#REF!</definedName>
    <definedName name="노6936012">#REF!</definedName>
    <definedName name="노6943101" localSheetId="0">#REF!</definedName>
    <definedName name="노6943101">#REF!</definedName>
    <definedName name="노6943102" localSheetId="0">#REF!</definedName>
    <definedName name="노6943102">#REF!</definedName>
    <definedName name="노6943103" localSheetId="0">#REF!</definedName>
    <definedName name="노6943103">#REF!</definedName>
    <definedName name="노6943104" localSheetId="0">#REF!</definedName>
    <definedName name="노6943104">#REF!</definedName>
    <definedName name="노6943105" localSheetId="0">#REF!</definedName>
    <definedName name="노6943105">#REF!</definedName>
    <definedName name="노6943106" localSheetId="0">#REF!</definedName>
    <definedName name="노6943106">#REF!</definedName>
    <definedName name="노6943107" localSheetId="0">#REF!</definedName>
    <definedName name="노6943107">#REF!</definedName>
    <definedName name="노6946141" localSheetId="0">#REF!</definedName>
    <definedName name="노6946141">#REF!</definedName>
    <definedName name="노6946142" localSheetId="0">#REF!</definedName>
    <definedName name="노6946142">#REF!</definedName>
    <definedName name="노6946143" localSheetId="0">#REF!</definedName>
    <definedName name="노6946143">#REF!</definedName>
    <definedName name="노6946144" localSheetId="0">#REF!</definedName>
    <definedName name="노6946144">#REF!</definedName>
    <definedName name="노6946145" localSheetId="0">#REF!</definedName>
    <definedName name="노6946145">#REF!</definedName>
    <definedName name="노6946146" localSheetId="0">#REF!</definedName>
    <definedName name="노6946146">#REF!</definedName>
    <definedName name="노6946147" localSheetId="0">#REF!</definedName>
    <definedName name="노6946147">#REF!</definedName>
    <definedName name="노6946148" localSheetId="0">#REF!</definedName>
    <definedName name="노6946148">#REF!</definedName>
    <definedName name="노6946149" localSheetId="0">#REF!</definedName>
    <definedName name="노6946149">#REF!</definedName>
    <definedName name="노6946150" localSheetId="0">#REF!</definedName>
    <definedName name="노6946150">#REF!</definedName>
    <definedName name="노6946189" localSheetId="0">#REF!</definedName>
    <definedName name="노6946189">#REF!</definedName>
    <definedName name="노6946190" localSheetId="0">#REF!</definedName>
    <definedName name="노6946190">#REF!</definedName>
    <definedName name="노6946192" localSheetId="0">#REF!</definedName>
    <definedName name="노6946192">#REF!</definedName>
    <definedName name="노6946342" localSheetId="0">#REF!</definedName>
    <definedName name="노6946342">#REF!</definedName>
    <definedName name="노6946343" localSheetId="0">#REF!</definedName>
    <definedName name="노6946343">#REF!</definedName>
    <definedName name="노6946344" localSheetId="0">#REF!</definedName>
    <definedName name="노6946344">#REF!</definedName>
    <definedName name="노6946345" localSheetId="0">#REF!</definedName>
    <definedName name="노6946345">#REF!</definedName>
    <definedName name="노6946346" localSheetId="0">#REF!</definedName>
    <definedName name="노6946346">#REF!</definedName>
    <definedName name="노6946347" localSheetId="0">#REF!</definedName>
    <definedName name="노6946347">#REF!</definedName>
    <definedName name="노6946348" localSheetId="0">#REF!</definedName>
    <definedName name="노6946348">#REF!</definedName>
    <definedName name="노6946349" localSheetId="0">#REF!</definedName>
    <definedName name="노6946349">#REF!</definedName>
    <definedName name="노6946387" localSheetId="0">#REF!</definedName>
    <definedName name="노6946387">#REF!</definedName>
    <definedName name="노6946388" localSheetId="0">#REF!</definedName>
    <definedName name="노6946388">#REF!</definedName>
    <definedName name="노6946389" localSheetId="0">#REF!</definedName>
    <definedName name="노6946389">#REF!</definedName>
    <definedName name="노6946390" localSheetId="0">#REF!</definedName>
    <definedName name="노6946390">#REF!</definedName>
    <definedName name="노6946391" localSheetId="0">#REF!</definedName>
    <definedName name="노6946391">#REF!</definedName>
    <definedName name="노6946392" localSheetId="0">#REF!</definedName>
    <definedName name="노6946392">#REF!</definedName>
    <definedName name="노6946393" localSheetId="0">#REF!</definedName>
    <definedName name="노6946393">#REF!</definedName>
    <definedName name="노6946394" localSheetId="0">#REF!</definedName>
    <definedName name="노6946394">#REF!</definedName>
    <definedName name="노6946395" localSheetId="0">#REF!</definedName>
    <definedName name="노6946395">#REF!</definedName>
    <definedName name="노6946397" localSheetId="0">#REF!</definedName>
    <definedName name="노6946397">#REF!</definedName>
    <definedName name="노6946491" localSheetId="0">#REF!</definedName>
    <definedName name="노6946491">#REF!</definedName>
    <definedName name="노6946590" localSheetId="0">#REF!</definedName>
    <definedName name="노6946590">#REF!</definedName>
    <definedName name="노6946591" localSheetId="0">#REF!</definedName>
    <definedName name="노6946591">#REF!</definedName>
    <definedName name="노6946592" localSheetId="0">#REF!</definedName>
    <definedName name="노6946592">#REF!</definedName>
    <definedName name="노6947109" localSheetId="0">#REF!</definedName>
    <definedName name="노6947109">#REF!</definedName>
    <definedName name="노6947111" localSheetId="0">#REF!</definedName>
    <definedName name="노6947111">#REF!</definedName>
    <definedName name="노6948001" localSheetId="0">#REF!</definedName>
    <definedName name="노6948001">#REF!</definedName>
    <definedName name="노6949200" localSheetId="0">#REF!</definedName>
    <definedName name="노6949200">#REF!</definedName>
    <definedName name="노6949201" localSheetId="0">#REF!</definedName>
    <definedName name="노6949201">#REF!</definedName>
    <definedName name="노6949202" localSheetId="0">#REF!</definedName>
    <definedName name="노6949202">#REF!</definedName>
    <definedName name="노6949203" localSheetId="0">#REF!</definedName>
    <definedName name="노6949203">#REF!</definedName>
    <definedName name="노6949204" localSheetId="0">#REF!</definedName>
    <definedName name="노6949204">#REF!</definedName>
    <definedName name="노6949205" localSheetId="0">#REF!</definedName>
    <definedName name="노6949205">#REF!</definedName>
    <definedName name="노6949206" localSheetId="0">#REF!</definedName>
    <definedName name="노6949206">#REF!</definedName>
    <definedName name="노6949207" localSheetId="0">#REF!</definedName>
    <definedName name="노6949207">#REF!</definedName>
    <definedName name="노6949208" localSheetId="0">#REF!</definedName>
    <definedName name="노6949208">#REF!</definedName>
    <definedName name="노6953069" localSheetId="0">#REF!</definedName>
    <definedName name="노6953069">#REF!</definedName>
    <definedName name="노6953070" localSheetId="0">#REF!</definedName>
    <definedName name="노6953070">#REF!</definedName>
    <definedName name="노6953071" localSheetId="0">#REF!</definedName>
    <definedName name="노6953071">#REF!</definedName>
    <definedName name="노6954146" localSheetId="0">#REF!</definedName>
    <definedName name="노6954146">#REF!</definedName>
    <definedName name="노6954147" localSheetId="0">#REF!</definedName>
    <definedName name="노6954147">#REF!</definedName>
    <definedName name="노6954148" localSheetId="0">#REF!</definedName>
    <definedName name="노6954148">#REF!</definedName>
    <definedName name="노6956119" localSheetId="0">#REF!</definedName>
    <definedName name="노6956119">#REF!</definedName>
    <definedName name="노6956120" localSheetId="0">#REF!</definedName>
    <definedName name="노6956120">#REF!</definedName>
    <definedName name="노6956121" localSheetId="0">#REF!</definedName>
    <definedName name="노6956121">#REF!</definedName>
    <definedName name="노6959002" localSheetId="0">#REF!</definedName>
    <definedName name="노6959002">#REF!</definedName>
    <definedName name="노6959003" localSheetId="0">#REF!</definedName>
    <definedName name="노6959003">#REF!</definedName>
    <definedName name="노6959004" localSheetId="0">#REF!</definedName>
    <definedName name="노6959004">#REF!</definedName>
    <definedName name="노6959005" localSheetId="0">#REF!</definedName>
    <definedName name="노6959005">#REF!</definedName>
    <definedName name="노6960009" localSheetId="0">#REF!</definedName>
    <definedName name="노6960009">#REF!</definedName>
    <definedName name="노6960203" localSheetId="0">#REF!</definedName>
    <definedName name="노6960203">#REF!</definedName>
    <definedName name="노6962021" localSheetId="0">#REF!</definedName>
    <definedName name="노6962021">#REF!</definedName>
    <definedName name="노6962058" localSheetId="0">#REF!</definedName>
    <definedName name="노6962058">#REF!</definedName>
    <definedName name="노6962104" localSheetId="0">#REF!</definedName>
    <definedName name="노6962104">#REF!</definedName>
    <definedName name="노6962106" localSheetId="0">#REF!</definedName>
    <definedName name="노6962106">#REF!</definedName>
    <definedName name="노6962107" localSheetId="0">#REF!</definedName>
    <definedName name="노6962107">#REF!</definedName>
    <definedName name="노6962201" localSheetId="0">#REF!</definedName>
    <definedName name="노6962201">#REF!</definedName>
    <definedName name="노6962202" localSheetId="0">#REF!</definedName>
    <definedName name="노6962202">#REF!</definedName>
    <definedName name="노6962203" localSheetId="0">#REF!</definedName>
    <definedName name="노6962203">#REF!</definedName>
    <definedName name="노6962204" localSheetId="0">#REF!</definedName>
    <definedName name="노6962204">#REF!</definedName>
    <definedName name="노6962205" localSheetId="0">#REF!</definedName>
    <definedName name="노6962205">#REF!</definedName>
    <definedName name="노6962408" localSheetId="0">#REF!</definedName>
    <definedName name="노6962408">#REF!</definedName>
    <definedName name="노6962409" localSheetId="0">#REF!</definedName>
    <definedName name="노6962409">#REF!</definedName>
    <definedName name="노6963000" localSheetId="0">#REF!</definedName>
    <definedName name="노6963000">#REF!</definedName>
    <definedName name="노6963001" localSheetId="0">#REF!</definedName>
    <definedName name="노6963001">#REF!</definedName>
    <definedName name="노6963004" localSheetId="0">#REF!</definedName>
    <definedName name="노6963004">#REF!</definedName>
    <definedName name="노6963011" localSheetId="0">#REF!</definedName>
    <definedName name="노6963011">#REF!</definedName>
    <definedName name="노6965002" localSheetId="0">#REF!</definedName>
    <definedName name="노6965002">#REF!</definedName>
    <definedName name="노6967001" localSheetId="0">#REF!</definedName>
    <definedName name="노6967001">#REF!</definedName>
    <definedName name="노6968002" localSheetId="0">#REF!</definedName>
    <definedName name="노6968002">#REF!</definedName>
    <definedName name="노6968004" localSheetId="0">#REF!</definedName>
    <definedName name="노6968004">#REF!</definedName>
    <definedName name="노6968020" localSheetId="0">#REF!</definedName>
    <definedName name="노6968020">#REF!</definedName>
    <definedName name="노6969003" localSheetId="0">#REF!</definedName>
    <definedName name="노6969003">#REF!</definedName>
    <definedName name="노6969004" localSheetId="0">#REF!</definedName>
    <definedName name="노6969004">#REF!</definedName>
    <definedName name="노6969168" localSheetId="0">#REF!</definedName>
    <definedName name="노6969168">#REF!</definedName>
    <definedName name="노6970004" localSheetId="0">#REF!</definedName>
    <definedName name="노6970004">#REF!</definedName>
    <definedName name="노6970013" localSheetId="0">#REF!</definedName>
    <definedName name="노6970013">#REF!</definedName>
    <definedName name="노6970014" localSheetId="0">#REF!</definedName>
    <definedName name="노6970014">#REF!</definedName>
    <definedName name="노6971200" localSheetId="0">#REF!</definedName>
    <definedName name="노6971200">#REF!</definedName>
    <definedName name="노6971204" localSheetId="0">#REF!</definedName>
    <definedName name="노6971204">#REF!</definedName>
    <definedName name="노6974505" localSheetId="0">#REF!</definedName>
    <definedName name="노6974505">#REF!</definedName>
    <definedName name="노6982006" localSheetId="0">#REF!</definedName>
    <definedName name="노6982006">#REF!</definedName>
    <definedName name="노6982007" localSheetId="0">#REF!</definedName>
    <definedName name="노6982007">#REF!</definedName>
    <definedName name="노6982008" localSheetId="0">#REF!</definedName>
    <definedName name="노6982008">#REF!</definedName>
    <definedName name="노6982009" localSheetId="0">#REF!</definedName>
    <definedName name="노6982009">#REF!</definedName>
    <definedName name="노6982010" localSheetId="0">#REF!</definedName>
    <definedName name="노6982010">#REF!</definedName>
    <definedName name="노6982012" localSheetId="0">#REF!</definedName>
    <definedName name="노6982012">#REF!</definedName>
    <definedName name="노6982081" localSheetId="0">#REF!</definedName>
    <definedName name="노6982081">#REF!</definedName>
    <definedName name="노6982082" localSheetId="0">#REF!</definedName>
    <definedName name="노6982082">#REF!</definedName>
    <definedName name="노6982083" localSheetId="0">#REF!</definedName>
    <definedName name="노6982083">#REF!</definedName>
    <definedName name="노6982084" localSheetId="0">#REF!</definedName>
    <definedName name="노6982084">#REF!</definedName>
    <definedName name="노6982085" localSheetId="0">#REF!</definedName>
    <definedName name="노6982085">#REF!</definedName>
    <definedName name="노6982086" localSheetId="0">#REF!</definedName>
    <definedName name="노6982086">#REF!</definedName>
    <definedName name="노6982087" localSheetId="0">#REF!</definedName>
    <definedName name="노6982087">#REF!</definedName>
    <definedName name="노6982088" localSheetId="0">#REF!</definedName>
    <definedName name="노6982088">#REF!</definedName>
    <definedName name="노6982089" localSheetId="0">#REF!</definedName>
    <definedName name="노6982089">#REF!</definedName>
    <definedName name="노6982090" localSheetId="0">#REF!</definedName>
    <definedName name="노6982090">#REF!</definedName>
    <definedName name="노6982091" localSheetId="0">#REF!</definedName>
    <definedName name="노6982091">#REF!</definedName>
    <definedName name="노6982092" localSheetId="0">#REF!</definedName>
    <definedName name="노6982092">#REF!</definedName>
    <definedName name="노6982165" localSheetId="0">#REF!</definedName>
    <definedName name="노6982165">#REF!</definedName>
    <definedName name="노6982166" localSheetId="0">#REF!</definedName>
    <definedName name="노6982166">#REF!</definedName>
    <definedName name="노6982167" localSheetId="0">#REF!</definedName>
    <definedName name="노6982167">#REF!</definedName>
    <definedName name="노6982168" localSheetId="0">#REF!</definedName>
    <definedName name="노6982168">#REF!</definedName>
    <definedName name="노6982174" localSheetId="0">#REF!</definedName>
    <definedName name="노6982174">#REF!</definedName>
    <definedName name="노6982175" localSheetId="0">#REF!</definedName>
    <definedName name="노6982175">#REF!</definedName>
    <definedName name="노6982176" localSheetId="0">#REF!</definedName>
    <definedName name="노6982176">#REF!</definedName>
    <definedName name="노6982177" localSheetId="0">#REF!</definedName>
    <definedName name="노6982177">#REF!</definedName>
    <definedName name="노6982178" localSheetId="0">#REF!</definedName>
    <definedName name="노6982178">#REF!</definedName>
    <definedName name="노6982179" localSheetId="0">#REF!</definedName>
    <definedName name="노6982179">#REF!</definedName>
    <definedName name="노6982180" localSheetId="0">#REF!</definedName>
    <definedName name="노6982180">#REF!</definedName>
    <definedName name="노6982181" localSheetId="0">#REF!</definedName>
    <definedName name="노6982181">#REF!</definedName>
    <definedName name="노6982182" localSheetId="0">#REF!</definedName>
    <definedName name="노6982182">#REF!</definedName>
    <definedName name="노6982185" localSheetId="0">#REF!</definedName>
    <definedName name="노6982185">#REF!</definedName>
    <definedName name="노6982186" localSheetId="0">#REF!</definedName>
    <definedName name="노6982186">#REF!</definedName>
    <definedName name="노6982260" localSheetId="0">#REF!</definedName>
    <definedName name="노6982260">#REF!</definedName>
    <definedName name="노6982261" localSheetId="0">#REF!</definedName>
    <definedName name="노6982261">#REF!</definedName>
    <definedName name="노6982265" localSheetId="0">#REF!</definedName>
    <definedName name="노6982265">#REF!</definedName>
    <definedName name="노6982266" localSheetId="0">#REF!</definedName>
    <definedName name="노6982266">#REF!</definedName>
    <definedName name="노6982267" localSheetId="0">#REF!</definedName>
    <definedName name="노6982267">#REF!</definedName>
    <definedName name="노6982268" localSheetId="0">#REF!</definedName>
    <definedName name="노6982268">#REF!</definedName>
    <definedName name="노6982269" localSheetId="0">#REF!</definedName>
    <definedName name="노6982269">#REF!</definedName>
    <definedName name="노6982270" localSheetId="0">#REF!</definedName>
    <definedName name="노6982270">#REF!</definedName>
    <definedName name="노6982272" localSheetId="0">#REF!</definedName>
    <definedName name="노6982272">#REF!</definedName>
    <definedName name="노6982294" localSheetId="0">#REF!</definedName>
    <definedName name="노6982294">#REF!</definedName>
    <definedName name="노6982295" localSheetId="0">#REF!</definedName>
    <definedName name="노6982295">#REF!</definedName>
    <definedName name="노6982296" localSheetId="0">#REF!</definedName>
    <definedName name="노6982296">#REF!</definedName>
    <definedName name="노6982297" localSheetId="0">#REF!</definedName>
    <definedName name="노6982297">#REF!</definedName>
    <definedName name="노6982299" localSheetId="0">#REF!</definedName>
    <definedName name="노6982299">#REF!</definedName>
    <definedName name="노6982303" localSheetId="0">#REF!</definedName>
    <definedName name="노6982303">#REF!</definedName>
    <definedName name="노6982304" localSheetId="0">#REF!</definedName>
    <definedName name="노6982304">#REF!</definedName>
    <definedName name="노6982320" localSheetId="0">#REF!</definedName>
    <definedName name="노6982320">#REF!</definedName>
    <definedName name="노6982321" localSheetId="0">#REF!</definedName>
    <definedName name="노6982321">#REF!</definedName>
    <definedName name="노6982322" localSheetId="0">#REF!</definedName>
    <definedName name="노6982322">#REF!</definedName>
    <definedName name="노6982323" localSheetId="0">#REF!</definedName>
    <definedName name="노6982323">#REF!</definedName>
    <definedName name="노6982324" localSheetId="0">#REF!</definedName>
    <definedName name="노6982324">#REF!</definedName>
    <definedName name="노6982325" localSheetId="0">#REF!</definedName>
    <definedName name="노6982325">#REF!</definedName>
    <definedName name="노6982326" localSheetId="0">#REF!</definedName>
    <definedName name="노6982326">#REF!</definedName>
    <definedName name="노6982328" localSheetId="0">#REF!</definedName>
    <definedName name="노6982328">#REF!</definedName>
    <definedName name="노6982487" localSheetId="0">#REF!</definedName>
    <definedName name="노6982487">#REF!</definedName>
    <definedName name="노6982488" localSheetId="0">#REF!</definedName>
    <definedName name="노6982488">#REF!</definedName>
    <definedName name="노6982489" localSheetId="0">#REF!</definedName>
    <definedName name="노6982489">#REF!</definedName>
    <definedName name="노6982490" localSheetId="0">#REF!</definedName>
    <definedName name="노6982490">#REF!</definedName>
    <definedName name="노6982491" localSheetId="0">#REF!</definedName>
    <definedName name="노6982491">#REF!</definedName>
    <definedName name="노6982492" localSheetId="0">#REF!</definedName>
    <definedName name="노6982492">#REF!</definedName>
    <definedName name="노6982501" localSheetId="0">#REF!</definedName>
    <definedName name="노6982501">#REF!</definedName>
    <definedName name="노6982502" localSheetId="0">#REF!</definedName>
    <definedName name="노6982502">#REF!</definedName>
    <definedName name="노6982503" localSheetId="0">#REF!</definedName>
    <definedName name="노6982503">#REF!</definedName>
    <definedName name="노6982504" localSheetId="0">#REF!</definedName>
    <definedName name="노6982504">#REF!</definedName>
    <definedName name="노6982505" localSheetId="0">#REF!</definedName>
    <definedName name="노6982505">#REF!</definedName>
    <definedName name="노6982506" localSheetId="0">#REF!</definedName>
    <definedName name="노6982506">#REF!</definedName>
    <definedName name="노6982512" localSheetId="0">#REF!</definedName>
    <definedName name="노6982512">#REF!</definedName>
    <definedName name="노6982513" localSheetId="0">#REF!</definedName>
    <definedName name="노6982513">#REF!</definedName>
    <definedName name="노6982514" localSheetId="0">#REF!</definedName>
    <definedName name="노6982514">#REF!</definedName>
    <definedName name="노6982515" localSheetId="0">#REF!</definedName>
    <definedName name="노6982515">#REF!</definedName>
    <definedName name="노6982516" localSheetId="0">#REF!</definedName>
    <definedName name="노6982516">#REF!</definedName>
    <definedName name="노6985001" localSheetId="0">#REF!</definedName>
    <definedName name="노6985001">#REF!</definedName>
    <definedName name="노6985003" localSheetId="0">#REF!</definedName>
    <definedName name="노6985003">#REF!</definedName>
    <definedName name="노6985004" localSheetId="0">#REF!</definedName>
    <definedName name="노6985004">#REF!</definedName>
    <definedName name="노6985006" localSheetId="0">#REF!</definedName>
    <definedName name="노6985006">#REF!</definedName>
    <definedName name="노6985007" localSheetId="0">#REF!</definedName>
    <definedName name="노6985007">#REF!</definedName>
    <definedName name="노6985008" localSheetId="0">#REF!</definedName>
    <definedName name="노6985008">#REF!</definedName>
    <definedName name="노6985009" localSheetId="0">#REF!</definedName>
    <definedName name="노6985009">#REF!</definedName>
    <definedName name="노6985010" localSheetId="0">#REF!</definedName>
    <definedName name="노6985010">#REF!</definedName>
    <definedName name="노6985011" localSheetId="0">#REF!</definedName>
    <definedName name="노6985011">#REF!</definedName>
    <definedName name="노6985012" localSheetId="0">#REF!</definedName>
    <definedName name="노6985012">#REF!</definedName>
    <definedName name="노6985015" localSheetId="0">#REF!</definedName>
    <definedName name="노6985015">#REF!</definedName>
    <definedName name="노6985016" localSheetId="0">#REF!</definedName>
    <definedName name="노6985016">#REF!</definedName>
    <definedName name="노6985017" localSheetId="0">#REF!</definedName>
    <definedName name="노6985017">#REF!</definedName>
    <definedName name="노6985018" localSheetId="0">#REF!</definedName>
    <definedName name="노6985018">#REF!</definedName>
    <definedName name="노6985019" localSheetId="0">#REF!</definedName>
    <definedName name="노6985019">#REF!</definedName>
    <definedName name="노6985020" localSheetId="0">#REF!</definedName>
    <definedName name="노6985020">#REF!</definedName>
    <definedName name="노6985021" localSheetId="0">#REF!</definedName>
    <definedName name="노6985021">#REF!</definedName>
    <definedName name="노6986011" localSheetId="0">#REF!</definedName>
    <definedName name="노6986011">#REF!</definedName>
    <definedName name="노6999050" localSheetId="0">#REF!</definedName>
    <definedName name="노6999050">#REF!</definedName>
    <definedName name="노6999051" localSheetId="0">#REF!</definedName>
    <definedName name="노6999051">#REF!</definedName>
    <definedName name="노6999053" localSheetId="0">#REF!</definedName>
    <definedName name="노6999053">#REF!</definedName>
    <definedName name="노6999054" localSheetId="0">#REF!</definedName>
    <definedName name="노6999054">#REF!</definedName>
    <definedName name="노6999055" localSheetId="0">#REF!</definedName>
    <definedName name="노6999055">#REF!</definedName>
    <definedName name="노6999056" localSheetId="0">#REF!</definedName>
    <definedName name="노6999056">#REF!</definedName>
    <definedName name="노6999057" localSheetId="0">#REF!</definedName>
    <definedName name="노6999057">#REF!</definedName>
    <definedName name="노6999058" localSheetId="0">#REF!</definedName>
    <definedName name="노6999058">#REF!</definedName>
    <definedName name="노6999059" localSheetId="0">#REF!</definedName>
    <definedName name="노6999059">#REF!</definedName>
    <definedName name="노6999060" localSheetId="0">#REF!</definedName>
    <definedName name="노6999060">#REF!</definedName>
    <definedName name="노6999061" localSheetId="0">#REF!</definedName>
    <definedName name="노6999061">#REF!</definedName>
    <definedName name="노6999062" localSheetId="0">#REF!</definedName>
    <definedName name="노6999062">#REF!</definedName>
    <definedName name="노6999063" localSheetId="0">#REF!</definedName>
    <definedName name="노6999063">#REF!</definedName>
    <definedName name="노6999066" localSheetId="0">#REF!</definedName>
    <definedName name="노6999066">#REF!</definedName>
    <definedName name="노6999067" localSheetId="0">#REF!</definedName>
    <definedName name="노6999067">#REF!</definedName>
    <definedName name="노6999068" localSheetId="0">#REF!</definedName>
    <definedName name="노6999068">#REF!</definedName>
    <definedName name="노6999069" localSheetId="0">#REF!</definedName>
    <definedName name="노6999069">#REF!</definedName>
    <definedName name="노6999070" localSheetId="0">#REF!</definedName>
    <definedName name="노6999070">#REF!</definedName>
    <definedName name="노6999071" localSheetId="0">#REF!</definedName>
    <definedName name="노6999071">#REF!</definedName>
    <definedName name="노6999072" localSheetId="0">#REF!</definedName>
    <definedName name="노6999072">#REF!</definedName>
    <definedName name="노6999073" localSheetId="0">#REF!</definedName>
    <definedName name="노6999073">#REF!</definedName>
    <definedName name="노6999074" localSheetId="0">#REF!</definedName>
    <definedName name="노6999074">#REF!</definedName>
    <definedName name="노6999076" localSheetId="0">#REF!</definedName>
    <definedName name="노6999076">#REF!</definedName>
    <definedName name="노6999078" localSheetId="0">#REF!</definedName>
    <definedName name="노6999078">#REF!</definedName>
    <definedName name="노6999079" localSheetId="0">#REF!</definedName>
    <definedName name="노6999079">#REF!</definedName>
    <definedName name="노6999080" localSheetId="0">#REF!</definedName>
    <definedName name="노6999080">#REF!</definedName>
    <definedName name="노6999081" localSheetId="0">#REF!</definedName>
    <definedName name="노6999081">#REF!</definedName>
    <definedName name="노6999082" localSheetId="0">#REF!</definedName>
    <definedName name="노6999082">#REF!</definedName>
    <definedName name="노6999083" localSheetId="0">#REF!</definedName>
    <definedName name="노6999083">#REF!</definedName>
    <definedName name="노6999084" localSheetId="0">#REF!</definedName>
    <definedName name="노6999084">#REF!</definedName>
    <definedName name="노6999085" localSheetId="0">#REF!</definedName>
    <definedName name="노6999085">#REF!</definedName>
    <definedName name="노6999086" localSheetId="0">#REF!</definedName>
    <definedName name="노6999086">#REF!</definedName>
    <definedName name="노6999088" localSheetId="0">#REF!</definedName>
    <definedName name="노6999088">#REF!</definedName>
    <definedName name="노6999089" localSheetId="0">#REF!</definedName>
    <definedName name="노6999089">#REF!</definedName>
    <definedName name="노6999090" localSheetId="0">#REF!</definedName>
    <definedName name="노6999090">#REF!</definedName>
    <definedName name="노6999091" localSheetId="0">#REF!</definedName>
    <definedName name="노6999091">#REF!</definedName>
    <definedName name="노6999092" localSheetId="0">#REF!</definedName>
    <definedName name="노6999092">#REF!</definedName>
    <definedName name="노6999093" localSheetId="0">#REF!</definedName>
    <definedName name="노6999093">#REF!</definedName>
    <definedName name="노6999094" localSheetId="0">#REF!</definedName>
    <definedName name="노6999094">#REF!</definedName>
    <definedName name="노6999095" localSheetId="0">#REF!</definedName>
    <definedName name="노6999095">#REF!</definedName>
    <definedName name="노6999096" localSheetId="0">#REF!</definedName>
    <definedName name="노6999096">#REF!</definedName>
    <definedName name="노6999098" localSheetId="0">#REF!</definedName>
    <definedName name="노6999098">#REF!</definedName>
    <definedName name="노6999099" localSheetId="0">#REF!</definedName>
    <definedName name="노6999099">#REF!</definedName>
    <definedName name="노6999100" localSheetId="0">#REF!</definedName>
    <definedName name="노6999100">#REF!</definedName>
    <definedName name="노6999101" localSheetId="0">#REF!</definedName>
    <definedName name="노6999101">#REF!</definedName>
    <definedName name="노6999102" localSheetId="0">#REF!</definedName>
    <definedName name="노6999102">#REF!</definedName>
    <definedName name="노6999104" localSheetId="0">#REF!</definedName>
    <definedName name="노6999104">#REF!</definedName>
    <definedName name="노6999105" localSheetId="0">#REF!</definedName>
    <definedName name="노6999105">#REF!</definedName>
    <definedName name="노6999106" localSheetId="0">#REF!</definedName>
    <definedName name="노6999106">#REF!</definedName>
    <definedName name="노6999107" localSheetId="0">#REF!</definedName>
    <definedName name="노6999107">#REF!</definedName>
    <definedName name="노6999108" localSheetId="0">#REF!</definedName>
    <definedName name="노6999108">#REF!</definedName>
    <definedName name="노6999110" localSheetId="0">#REF!</definedName>
    <definedName name="노6999110">#REF!</definedName>
    <definedName name="노6999111" localSheetId="0">#REF!</definedName>
    <definedName name="노6999111">#REF!</definedName>
    <definedName name="노6999112" localSheetId="0">#REF!</definedName>
    <definedName name="노6999112">#REF!</definedName>
    <definedName name="노6999113" localSheetId="0">#REF!</definedName>
    <definedName name="노6999113">#REF!</definedName>
    <definedName name="노6999114" localSheetId="0">#REF!</definedName>
    <definedName name="노6999114">#REF!</definedName>
    <definedName name="노6999115" localSheetId="0">#REF!</definedName>
    <definedName name="노6999115">#REF!</definedName>
    <definedName name="노6999116" localSheetId="0">#REF!</definedName>
    <definedName name="노6999116">#REF!</definedName>
    <definedName name="노6999117" localSheetId="0">#REF!</definedName>
    <definedName name="노6999117">#REF!</definedName>
    <definedName name="노6999118" localSheetId="0">#REF!</definedName>
    <definedName name="노6999118">#REF!</definedName>
    <definedName name="노6999119" localSheetId="0">#REF!</definedName>
    <definedName name="노6999119">#REF!</definedName>
    <definedName name="노6999120" localSheetId="0">#REF!</definedName>
    <definedName name="노6999120">#REF!</definedName>
    <definedName name="노6999121" localSheetId="0">#REF!</definedName>
    <definedName name="노6999121">#REF!</definedName>
    <definedName name="노6999122" localSheetId="0">#REF!</definedName>
    <definedName name="노6999122">#REF!</definedName>
    <definedName name="노계1" localSheetId="0">BLCH</definedName>
    <definedName name="노계1" localSheetId="1">BLCH</definedName>
    <definedName name="노계1">BLCH</definedName>
    <definedName name="노곡1호" localSheetId="0">#REF!</definedName>
    <definedName name="노곡1호">#REF!</definedName>
    <definedName name="노곡2호" localSheetId="0">#REF!</definedName>
    <definedName name="노곡2호">#REF!</definedName>
    <definedName name="노곡3호" localSheetId="0">#REF!</definedName>
    <definedName name="노곡3호">#REF!</definedName>
    <definedName name="노곡4호" localSheetId="0">#REF!</definedName>
    <definedName name="노곡4호">#REF!</definedName>
    <definedName name="노르웨이R12" localSheetId="0">#REF!</definedName>
    <definedName name="노르웨이R12">#REF!</definedName>
    <definedName name="노르웨이R15" localSheetId="0">#REF!</definedName>
    <definedName name="노르웨이R15">#REF!</definedName>
    <definedName name="노르웨이R4" localSheetId="0">#REF!</definedName>
    <definedName name="노르웨이R4">#REF!</definedName>
    <definedName name="노르웨이R5" localSheetId="0">#REF!</definedName>
    <definedName name="노르웨이R5">#REF!</definedName>
    <definedName name="노르웨이R6" localSheetId="0">#REF!</definedName>
    <definedName name="노르웨이R6">#REF!</definedName>
    <definedName name="노르웨이R8" localSheetId="0">#REF!</definedName>
    <definedName name="노르웨이R8">#REF!</definedName>
    <definedName name="노무" localSheetId="0">#REF!</definedName>
    <definedName name="노무">#REF!</definedName>
    <definedName name="노무비" localSheetId="0">#REF!</definedName>
    <definedName name="노무비">#REF!</definedName>
    <definedName name="勞務費" localSheetId="0">#REF!</definedName>
    <definedName name="勞務費">#REF!</definedName>
    <definedName name="노원문화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임" localSheetId="0">#REF!</definedName>
    <definedName name="노임">#REF!</definedName>
    <definedName name="노임1" localSheetId="0">BlankMacro1</definedName>
    <definedName name="노임1" localSheetId="1">BlankMacro1</definedName>
    <definedName name="노임1">BlankMacro1</definedName>
    <definedName name="노임단가" localSheetId="0">#REF!</definedName>
    <definedName name="노임단가">#REF!</definedName>
    <definedName name="노임단가1" localSheetId="0">#REF!</definedName>
    <definedName name="노임단가1">#REF!</definedName>
    <definedName name="노집1" localSheetId="0">BLCH</definedName>
    <definedName name="노집1" localSheetId="1">BLCH</definedName>
    <definedName name="노집1">BLCH</definedName>
    <definedName name="녹음기" localSheetId="0">BlankMacro1</definedName>
    <definedName name="녹음기" localSheetId="1">BlankMacro1</definedName>
    <definedName name="녹음기">BlankMacro1</definedName>
    <definedName name="논" localSheetId="0">#REF!</definedName>
    <definedName name="논">#REF!</definedName>
    <definedName name="논현동외" localSheetId="1" hidden="1">{#N/A,#N/A,FALSE,"Sheet6"}</definedName>
    <definedName name="논현동외" hidden="1">{#N/A,#N/A,FALSE,"Sheet6"}</definedName>
    <definedName name="농원1호" localSheetId="0">#REF!</definedName>
    <definedName name="농원1호">#REF!</definedName>
    <definedName name="농원2호" localSheetId="0">#REF!</definedName>
    <definedName name="농원2호">#REF!</definedName>
    <definedName name="놓ㄹㅇ" localSheetId="1" hidden="1">{#N/A,#N/A,FALSE,"집계표"}</definedName>
    <definedName name="놓ㄹㅇ" hidden="1">{#N/A,#N/A,FALSE,"집계표"}</definedName>
    <definedName name="뇫" localSheetId="1" hidden="1">{#N/A,#N/A,FALSE,"집계표"}</definedName>
    <definedName name="뇫" hidden="1">{#N/A,#N/A,FALSE,"집계표"}</definedName>
    <definedName name="눈향L06" localSheetId="0">#REF!</definedName>
    <definedName name="눈향L06">#REF!</definedName>
    <definedName name="눈향L08" localSheetId="0">#REF!</definedName>
    <definedName name="눈향L08">#REF!</definedName>
    <definedName name="눈향L10" localSheetId="0">#REF!</definedName>
    <definedName name="눈향L10">#REF!</definedName>
    <definedName name="눈향L14" localSheetId="0">#REF!</definedName>
    <definedName name="눈향L14">#REF!</definedName>
    <definedName name="눈향L20" localSheetId="0">#REF!</definedName>
    <definedName name="눈향L20">#REF!</definedName>
    <definedName name="느릅R10" localSheetId="0">#REF!</definedName>
    <definedName name="느릅R10">#REF!</definedName>
    <definedName name="느릅R4" localSheetId="0">#REF!</definedName>
    <definedName name="느릅R4">#REF!</definedName>
    <definedName name="느릅R5" localSheetId="0">#REF!</definedName>
    <definedName name="느릅R5">#REF!</definedName>
    <definedName name="느릅R8" localSheetId="0">#REF!</definedName>
    <definedName name="느릅R8">#REF!</definedName>
    <definedName name="느티R10" localSheetId="0">#REF!</definedName>
    <definedName name="느티R10">#REF!</definedName>
    <definedName name="느티R12" localSheetId="0">#REF!</definedName>
    <definedName name="느티R12">#REF!</definedName>
    <definedName name="느티R15" localSheetId="0">#REF!</definedName>
    <definedName name="느티R15">#REF!</definedName>
    <definedName name="느티R18" localSheetId="0">#REF!</definedName>
    <definedName name="느티R18">#REF!</definedName>
    <definedName name="느티R20" localSheetId="0">#REF!</definedName>
    <definedName name="느티R20">#REF!</definedName>
    <definedName name="느티R25" localSheetId="0">#REF!</definedName>
    <definedName name="느티R25">#REF!</definedName>
    <definedName name="느티R30" localSheetId="0">#REF!</definedName>
    <definedName name="느티R30">#REF!</definedName>
    <definedName name="느티R5" localSheetId="0">#REF!</definedName>
    <definedName name="느티R5">#REF!</definedName>
    <definedName name="느티R6" localSheetId="0">#REF!</definedName>
    <definedName name="느티R6">#REF!</definedName>
    <definedName name="느티R8" localSheetId="0">#REF!</definedName>
    <definedName name="느티R8">#REF!</definedName>
    <definedName name="능소화R2" localSheetId="0">#REF!</definedName>
    <definedName name="능소화R2">#REF!</definedName>
    <definedName name="능소화R4" localSheetId="0">#REF!</definedName>
    <definedName name="능소화R4">#REF!</definedName>
    <definedName name="능소화R6" localSheetId="0">#REF!</definedName>
    <definedName name="능소화R6">#REF!</definedName>
    <definedName name="니기미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니기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니니ㅣㄴ" localSheetId="1" hidden="1">{#N/A,#N/A,FALSE,"주간공정";#N/A,#N/A,FALSE,"주간보고";#N/A,#N/A,FALSE,"주간공정표"}</definedName>
    <definedName name="니니ㅣㄴ" hidden="1">{#N/A,#N/A,FALSE,"주간공정";#N/A,#N/A,FALSE,"주간보고";#N/A,#N/A,FALSE,"주간공정표"}</definedName>
    <definedName name="ㄶ" localSheetId="1" hidden="1">{#N/A,#N/A,FALSE,"집계표"}</definedName>
    <definedName name="ㄶ" hidden="1">{#N/A,#N/A,FALSE,"집계표"}</definedName>
    <definedName name="ㄷ" localSheetId="1" hidden="1">{#N/A,#N/A,TRUE,"토적및재료집계";#N/A,#N/A,TRUE,"토적및재료집계";#N/A,#N/A,TRUE,"단위량"}</definedName>
    <definedName name="ㄷ" hidden="1">{#N/A,#N/A,TRUE,"토적및재료집계";#N/A,#N/A,TRUE,"토적및재료집계";#N/A,#N/A,TRUE,"단위량"}</definedName>
    <definedName name="ㄷㄷㄷㄷ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ㄷㄷㄷ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ㄷ대대대">#N/A</definedName>
    <definedName name="ㄷㅇㅊ" localSheetId="1" hidden="1">{#N/A,#N/A,FALSE,"집계표"}</definedName>
    <definedName name="ㄷㅇㅊ" hidden="1">{#N/A,#N/A,FALSE,"집계표"}</definedName>
    <definedName name="ㄷㅈㄱ" localSheetId="1" hidden="1">{#N/A,#N/A,FALSE,"포장1";#N/A,#N/A,FALSE,"포장1"}</definedName>
    <definedName name="ㄷㅈㄱ" hidden="1">{#N/A,#N/A,FALSE,"포장1";#N/A,#N/A,FALSE,"포장1"}</definedName>
    <definedName name="ㄷㅈ거" localSheetId="1" hidden="1">{#N/A,#N/A,FALSE,"집계표"}</definedName>
    <definedName name="ㄷㅈ거" hidden="1">{#N/A,#N/A,FALSE,"집계표"}</definedName>
    <definedName name="ㄷㅎㄹㅇ" localSheetId="0" hidden="1">#REF!</definedName>
    <definedName name="ㄷㅎㄹㅇ" hidden="1">#REF!</definedName>
    <definedName name="다" localSheetId="0">#REF!</definedName>
    <definedName name="다">#REF!</definedName>
    <definedName name="다라" localSheetId="1" hidden="1">{#N/A,#N/A,FALSE,"표지목차"}</definedName>
    <definedName name="다라" hidden="1">{#N/A,#N/A,FALSE,"표지목차"}</definedName>
    <definedName name="단" localSheetId="0">#REF!</definedName>
    <definedName name="단">#REF!</definedName>
    <definedName name="단_가" localSheetId="0">#REF!</definedName>
    <definedName name="단_가">#REF!</definedName>
    <definedName name="단_가2" localSheetId="0">#REF!</definedName>
    <definedName name="단_가2">#REF!</definedName>
    <definedName name="단_가3" localSheetId="0">#REF!</definedName>
    <definedName name="단_가3">#REF!</definedName>
    <definedName name="단_가4" localSheetId="0">#REF!</definedName>
    <definedName name="단_가4">#REF!</definedName>
    <definedName name="단_가5" localSheetId="0">#REF!</definedName>
    <definedName name="단_가5">#REF!</definedName>
    <definedName name="단_가6" localSheetId="0">#REF!</definedName>
    <definedName name="단_가6">#REF!</definedName>
    <definedName name="단가" localSheetId="0">#REF!</definedName>
    <definedName name="단가">#REF!</definedName>
    <definedName name="단가_1" localSheetId="0">#REF!</definedName>
    <definedName name="단가_1">#REF!</definedName>
    <definedName name="단가대" localSheetId="0" hidden="1">#REF!</definedName>
    <definedName name="단가대" hidden="1">#REF!</definedName>
    <definedName name="단가비교표" localSheetId="0">#REF!,#REF!</definedName>
    <definedName name="단가비교표">#REF!,#REF!</definedName>
    <definedName name="단가산출" localSheetId="0">#REF!</definedName>
    <definedName name="단가산출">#REF!</definedName>
    <definedName name="단가산출서" localSheetId="0">#REF!</definedName>
    <definedName name="단가산출서">#REF!</definedName>
    <definedName name="단가적용표" localSheetId="0">#REF!</definedName>
    <definedName name="단가적용표" localSheetId="1">#REF!</definedName>
    <definedName name="단가적용표">#REF!</definedName>
    <definedName name="단가품명" localSheetId="0">#REF!</definedName>
    <definedName name="단가품명">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계" localSheetId="0">#REF!</definedName>
    <definedName name="단계">#REF!</definedName>
    <definedName name="단뎀로라">250000</definedName>
    <definedName name="단위" localSheetId="0">#REF!</definedName>
    <definedName name="단위">#REF!</definedName>
    <definedName name="단위공량1" localSheetId="0">#REF!</definedName>
    <definedName name="단위공량1">#REF!</definedName>
    <definedName name="단위공량10" localSheetId="0">#REF!</definedName>
    <definedName name="단위공량10">#REF!</definedName>
    <definedName name="단위공량11" localSheetId="0">#REF!</definedName>
    <definedName name="단위공량11">#REF!</definedName>
    <definedName name="단위공량12" localSheetId="0">#REF!</definedName>
    <definedName name="단위공량12">#REF!</definedName>
    <definedName name="단위공량13" localSheetId="0">#REF!</definedName>
    <definedName name="단위공량13">#REF!</definedName>
    <definedName name="단위공량14" localSheetId="0">#REF!</definedName>
    <definedName name="단위공량14">#REF!</definedName>
    <definedName name="단위공량15" localSheetId="0">#REF!</definedName>
    <definedName name="단위공량15">#REF!</definedName>
    <definedName name="단위공량16" localSheetId="0">#REF!</definedName>
    <definedName name="단위공량16">#REF!</definedName>
    <definedName name="단위공량17" localSheetId="0">#REF!</definedName>
    <definedName name="단위공량17">#REF!</definedName>
    <definedName name="단위공량2" localSheetId="0">#REF!</definedName>
    <definedName name="단위공량2">#REF!</definedName>
    <definedName name="단위공량3" localSheetId="0">#REF!</definedName>
    <definedName name="단위공량3">#REF!</definedName>
    <definedName name="단위공량4" localSheetId="0">#REF!</definedName>
    <definedName name="단위공량4">#REF!</definedName>
    <definedName name="단위공량5" localSheetId="0">#REF!</definedName>
    <definedName name="단위공량5">#REF!</definedName>
    <definedName name="단위공량6" localSheetId="0">#REF!</definedName>
    <definedName name="단위공량6">#REF!</definedName>
    <definedName name="단위공량7" localSheetId="0">#REF!</definedName>
    <definedName name="단위공량7">#REF!</definedName>
    <definedName name="단위공량8" localSheetId="0">#REF!</definedName>
    <definedName name="단위공량8">#REF!</definedName>
    <definedName name="단위공량9" localSheetId="0">#REF!</definedName>
    <definedName name="단위공량9">#REF!</definedName>
    <definedName name="단위량" localSheetId="0">#REF!</definedName>
    <definedName name="단위량">#REF!</definedName>
    <definedName name="담쟁이L03" localSheetId="0">#REF!</definedName>
    <definedName name="담쟁이L03">#REF!</definedName>
    <definedName name="대" localSheetId="0">#REF!</definedName>
    <definedName name="대">#REF!</definedName>
    <definedName name="대구공항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극장" localSheetId="0">#REF!</definedName>
    <definedName name="대극장">#REF!</definedName>
    <definedName name="대대대대대" localSheetId="1" hidden="1">{#N/A,#N/A,FALSE,"주간공정";#N/A,#N/A,FALSE,"주간보고";#N/A,#N/A,FALSE,"주간공정표"}</definedName>
    <definedName name="대대대대대" hidden="1">{#N/A,#N/A,FALSE,"주간공정";#N/A,#N/A,FALSE,"주간보고";#N/A,#N/A,FALSE,"주간공정표"}</definedName>
    <definedName name="대비" localSheetId="0">#REF!</definedName>
    <definedName name="대비">#REF!</definedName>
    <definedName name="대비5" localSheetId="0">#REF!</definedName>
    <definedName name="대비5">#REF!</definedName>
    <definedName name="대왕참R10" localSheetId="0">#REF!</definedName>
    <definedName name="대왕참R10">#REF!</definedName>
    <definedName name="대왕참R4" localSheetId="0">#REF!</definedName>
    <definedName name="대왕참R4">#REF!</definedName>
    <definedName name="대왕참R6" localSheetId="0">#REF!</definedName>
    <definedName name="대왕참R6">#REF!</definedName>
    <definedName name="대왕참R8" localSheetId="0">#REF!</definedName>
    <definedName name="대왕참R8">#REF!</definedName>
    <definedName name="대우적격" localSheetId="0">BlankMacro1</definedName>
    <definedName name="대우적격" localSheetId="1">BlankMacro1</definedName>
    <definedName name="대우적격">BlankMacro1</definedName>
    <definedName name="대전내역서_대전추가비교표_List" localSheetId="0">#REF!</definedName>
    <definedName name="대전내역서_대전추가비교표_List">#REF!</definedName>
    <definedName name="대지면적" localSheetId="0">#REF!</definedName>
    <definedName name="대지면적">#REF!</definedName>
    <definedName name="대체구거" localSheetId="0">#REF!</definedName>
    <definedName name="대체구거">#REF!</definedName>
    <definedName name="대추R10" localSheetId="0">#REF!</definedName>
    <definedName name="대추R10">#REF!</definedName>
    <definedName name="대추R4" localSheetId="0">#REF!</definedName>
    <definedName name="대추R4">#REF!</definedName>
    <definedName name="대추R5" localSheetId="0">#REF!</definedName>
    <definedName name="대추R5">#REF!</definedName>
    <definedName name="대추R6" localSheetId="0">#REF!</definedName>
    <definedName name="대추R6">#REF!</definedName>
    <definedName name="대추R8" localSheetId="0">#REF!</definedName>
    <definedName name="대추R8">#REF!</definedName>
    <definedName name="대회의실배관배선" localSheetId="0">#REF!</definedName>
    <definedName name="대회의실배관배선">#REF!</definedName>
    <definedName name="대회의실자재비" localSheetId="0">#REF!</definedName>
    <definedName name="대회의실자재비">#REF!</definedName>
    <definedName name="대ㅣㅂ2" localSheetId="0">#REF!</definedName>
    <definedName name="대ㅣㅂ2">#REF!</definedName>
    <definedName name="더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덕산1호" localSheetId="0">#REF!</definedName>
    <definedName name="덕산1호">#REF!</definedName>
    <definedName name="덕산2호" localSheetId="0">#REF!</definedName>
    <definedName name="덕산2호">#REF!</definedName>
    <definedName name="덕산3호" localSheetId="0">#REF!</definedName>
    <definedName name="덕산3호">#REF!</definedName>
    <definedName name="덕산4호" localSheetId="0">#REF!</definedName>
    <definedName name="덕산4호">#REF!</definedName>
    <definedName name="덕전1호" localSheetId="0">#REF!</definedName>
    <definedName name="덕전1호">#REF!</definedName>
    <definedName name="덕전2호" localSheetId="0">#REF!</definedName>
    <definedName name="덕전2호">#REF!</definedName>
    <definedName name="덕전3호" localSheetId="0">#REF!</definedName>
    <definedName name="덕전3호">#REF!</definedName>
    <definedName name="덕지1호" localSheetId="0">#REF!</definedName>
    <definedName name="덕지1호">#REF!</definedName>
    <definedName name="덕천1호" localSheetId="0">#REF!</definedName>
    <definedName name="덕천1호">#REF!</definedName>
    <definedName name="덕천2호" localSheetId="0">#REF!</definedName>
    <definedName name="덕천2호">#REF!</definedName>
    <definedName name="덕천3호" localSheetId="0">#REF!</definedName>
    <definedName name="덕천3호">#REF!</definedName>
    <definedName name="덕천4호" localSheetId="0">#REF!</definedName>
    <definedName name="덕천4호">#REF!</definedName>
    <definedName name="덤프">250000</definedName>
    <definedName name="덩굴장미3" localSheetId="0">#REF!</definedName>
    <definedName name="덩굴장미3">#REF!</definedName>
    <definedName name="덩굴장미4" localSheetId="0">#REF!</definedName>
    <definedName name="덩굴장미4">#REF!</definedName>
    <definedName name="덩굴장미5" localSheetId="0">#REF!</definedName>
    <definedName name="덩굴장미5">#REF!</definedName>
    <definedName name="도급4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444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44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공사비" localSheetId="0">#REF!</definedName>
    <definedName name="도급공사비">#REF!</definedName>
    <definedName name="도급인건" localSheetId="0">#REF!</definedName>
    <definedName name="도급인건">#REF!</definedName>
    <definedName name="도급총액" localSheetId="0">#REF!</definedName>
    <definedName name="도급총액">#REF!</definedName>
    <definedName name="도급확정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확정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림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서" localSheetId="0">#REF!</definedName>
    <definedName name="도서">#REF!</definedName>
    <definedName name="도용" localSheetId="0" hidden="1">#REF!</definedName>
    <definedName name="도용" hidden="1">#REF!</definedName>
    <definedName name="도입" localSheetId="0">#REF!</definedName>
    <definedName name="도입">#REF!</definedName>
    <definedName name="도장공" localSheetId="0">#REF!</definedName>
    <definedName name="도장공">#REF!</definedName>
    <definedName name="도쟈6P">250000</definedName>
    <definedName name="독립기초" localSheetId="1" hidden="1">{#N/A,#N/A,FALSE,"기안지";#N/A,#N/A,FALSE,"통신지"}</definedName>
    <definedName name="독립기초" hidden="1">{#N/A,#N/A,FALSE,"기안지";#N/A,#N/A,FALSE,"통신지"}</definedName>
    <definedName name="독립기초토공수량산출" localSheetId="1" hidden="1">{#N/A,#N/A,FALSE,"기안지";#N/A,#N/A,FALSE,"통신지"}</definedName>
    <definedName name="독립기초토공수량산출" hidden="1">{#N/A,#N/A,FALSE,"기안지";#N/A,#N/A,FALSE,"통신지"}</definedName>
    <definedName name="독일가문비1206" localSheetId="0">#REF!</definedName>
    <definedName name="독일가문비1206">#REF!</definedName>
    <definedName name="독일가문비1508" localSheetId="0">#REF!</definedName>
    <definedName name="독일가문비1508">#REF!</definedName>
    <definedName name="독일가문비2010" localSheetId="0">#REF!</definedName>
    <definedName name="독일가문비2010">#REF!</definedName>
    <definedName name="독일가문비2512" localSheetId="0">#REF!</definedName>
    <definedName name="독일가문비2512">#REF!</definedName>
    <definedName name="독일가문비3015" localSheetId="0">#REF!</definedName>
    <definedName name="독일가문비3015">#REF!</definedName>
    <definedName name="독일가문비3518" localSheetId="0">#REF!</definedName>
    <definedName name="독일가문비3518">#REF!</definedName>
    <definedName name="돈나무0504" localSheetId="0">#REF!</definedName>
    <definedName name="돈나무0504">#REF!</definedName>
    <definedName name="돈나무0805" localSheetId="0">#REF!</definedName>
    <definedName name="돈나무0805">#REF!</definedName>
    <definedName name="돈나무1007" localSheetId="0">#REF!</definedName>
    <definedName name="돈나무1007">#REF!</definedName>
    <definedName name="돈나무1210" localSheetId="0">#REF!</definedName>
    <definedName name="돈나무1210">#REF!</definedName>
    <definedName name="동관" localSheetId="1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동관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동백1002" localSheetId="0">#REF!</definedName>
    <definedName name="동백1002">#REF!</definedName>
    <definedName name="동백1204" localSheetId="0">#REF!</definedName>
    <definedName name="동백1204">#REF!</definedName>
    <definedName name="동백1506" localSheetId="0">#REF!</definedName>
    <definedName name="동백1506">#REF!</definedName>
    <definedName name="동백1808" localSheetId="0">#REF!</definedName>
    <definedName name="동백1808">#REF!</definedName>
    <definedName name="동원" localSheetId="0">#REF!</definedName>
    <definedName name="동원">#REF!</definedName>
    <definedName name="동원1" localSheetId="0">#REF!</definedName>
    <definedName name="동원1">#REF!</definedName>
    <definedName name="동은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동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두기1" localSheetId="0">#REF!</definedName>
    <definedName name="두기1">#REF!</definedName>
    <definedName name="두기1호" localSheetId="0">#REF!</definedName>
    <definedName name="두기1호">#REF!</definedName>
    <definedName name="두기2" localSheetId="0">#REF!</definedName>
    <definedName name="두기2">#REF!</definedName>
    <definedName name="두기2호" localSheetId="0">#REF!</definedName>
    <definedName name="두기2호">#REF!</definedName>
    <definedName name="두기3" localSheetId="0">#REF!</definedName>
    <definedName name="두기3">#REF!</definedName>
    <definedName name="두기3호" localSheetId="0">#REF!</definedName>
    <definedName name="두기3호">#REF!</definedName>
    <definedName name="두번째집계표" localSheetId="0">#REF!</definedName>
    <definedName name="두번째집계표">#REF!</definedName>
    <definedName name="드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등R2" localSheetId="0">#REF!</definedName>
    <definedName name="등R2">#REF!</definedName>
    <definedName name="등R4" localSheetId="0">#REF!</definedName>
    <definedName name="등R4">#REF!</definedName>
    <definedName name="등R6" localSheetId="0">#REF!</definedName>
    <definedName name="등R6">#REF!</definedName>
    <definedName name="등R8" localSheetId="0">#REF!</definedName>
    <definedName name="등R8">#REF!</definedName>
    <definedName name="때죽R10" localSheetId="0">#REF!</definedName>
    <definedName name="때죽R10">#REF!</definedName>
    <definedName name="때죽R4" localSheetId="0">#REF!</definedName>
    <definedName name="때죽R4">#REF!</definedName>
    <definedName name="때죽R6" localSheetId="0">#REF!</definedName>
    <definedName name="때죽R6">#REF!</definedName>
    <definedName name="때죽R8" localSheetId="0">#REF!</definedName>
    <definedName name="때죽R8">#REF!</definedName>
    <definedName name="ㄹ" localSheetId="1" hidden="1">{"AJD",#N/A,TRUE,"Summary";"AJD",#N/A,TRUE,"CFCONC-outputs";"AJD",#N/A,TRUE,"P&amp;LCONC-outputs";"AJD",#N/A,TRUE,"BSCONC-outputs";"AJD",#N/A,TRUE,"FSCONC-outputs"}</definedName>
    <definedName name="ㄹ" hidden="1">{"AJD",#N/A,TRUE,"Summary";"AJD",#N/A,TRUE,"CFCONC-outputs";"AJD",#N/A,TRUE,"P&amp;LCONC-outputs";"AJD",#N/A,TRUE,"BSCONC-outputs";"AJD",#N/A,TRUE,"FSCONC-outputs"}</definedName>
    <definedName name="ㄹ2" localSheetId="0">#REF!</definedName>
    <definedName name="ㄹ2">#REF!</definedName>
    <definedName name="ㄹ403" localSheetId="0">#REF!</definedName>
    <definedName name="ㄹ403">#REF!</definedName>
    <definedName name="ㄹㄴ머ㅣㅏㅇ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ㄴ머ㅣㅏ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ㄴㅇㄹㄴㅇㄹㄴㄱㄴㅇ" localSheetId="1" hidden="1">{#N/A,#N/A,FALSE,"지침";#N/A,#N/A,FALSE,"환경분석";#N/A,#N/A,FALSE,"Sheet16"}</definedName>
    <definedName name="ㄹㄴㅇㄹㄴㅇㄹㄴㄱㄴㅇ" hidden="1">{#N/A,#N/A,FALSE,"지침";#N/A,#N/A,FALSE,"환경분석";#N/A,#N/A,FALSE,"Sheet16"}</definedName>
    <definedName name="ㄹㄶㅗ" localSheetId="1" hidden="1">{#N/A,#N/A,FALSE,"집계표"}</definedName>
    <definedName name="ㄹㄶㅗ" hidden="1">{#N/A,#N/A,FALSE,"집계표"}</definedName>
    <definedName name="ㄹㄷㅁㅈ" localSheetId="0">#REF!</definedName>
    <definedName name="ㄹㄷㅁㅈ">#REF!</definedName>
    <definedName name="ㄹㄹ" localSheetId="0">#REF!</definedName>
    <definedName name="ㄹㄹ">#REF!</definedName>
    <definedName name="ㄹㄹㄹ" localSheetId="0">#REF!</definedName>
    <definedName name="ㄹㄹㄹ">#REF!</definedName>
    <definedName name="ㄹㄹㄹㄹ" localSheetId="0">#REF!</definedName>
    <definedName name="ㄹㄹㄹㄹ">#REF!</definedName>
    <definedName name="ㄹㄹㄹㄹㄹ" localSheetId="0">#REF!</definedName>
    <definedName name="ㄹㄹㄹㄹㄹ">#REF!</definedName>
    <definedName name="ㄹㄹㄹㄹㄹㄹ" localSheetId="0">#REF!</definedName>
    <definedName name="ㄹㄹㄹㄹㄹㄹ">#REF!</definedName>
    <definedName name="ㄹㄹㄹㄹㄹㄹㄹ" localSheetId="0">#REF!</definedName>
    <definedName name="ㄹㄹㄹㄹㄹㄹㄹ">#REF!</definedName>
    <definedName name="ㄹㄹㄹㄹㄹㄹㄹㄹㄹㄹㄹ" localSheetId="0">#REF!</definedName>
    <definedName name="ㄹㄹㄹㄹㄹㄹㄹㄹㄹㄹㄹ">#REF!</definedName>
    <definedName name="ㄹㄹㄹㄹㄹㄹㄹㄹㄹㄹㄹㄹㄹㄹㄹ" localSheetId="0">#REF!</definedName>
    <definedName name="ㄹㄹㄹㄹㄹㄹㄹㄹㄹㄹㄹㄹㄹㄹㄹ">#REF!</definedName>
    <definedName name="ㄹㄹㅇㄴㄹㄹㅇㄴㄹㅇㄶㅀ" localSheetId="1" hidden="1">{#N/A,#N/A,FALSE,"집계표"}</definedName>
    <definedName name="ㄹㄹㅇㄴㄹㄹㅇㄴㄹㅇㄶㅀ" hidden="1">{#N/A,#N/A,FALSE,"집계표"}</definedName>
    <definedName name="ㄹㅇ" localSheetId="0">내역서표지!StartSeller</definedName>
    <definedName name="ㄹㅇㄴㅁ" localSheetId="1" hidden="1">{#N/A,#N/A,TRUE,"1";#N/A,#N/A,TRUE,"2";#N/A,#N/A,TRUE,"3";#N/A,#N/A,TRUE,"4";#N/A,#N/A,TRUE,"5";#N/A,#N/A,TRUE,"6";#N/A,#N/A,TRUE,"7"}</definedName>
    <definedName name="ㄹㅇㄴㅁ" hidden="1">{#N/A,#N/A,TRUE,"1";#N/A,#N/A,TRUE,"2";#N/A,#N/A,TRUE,"3";#N/A,#N/A,TRUE,"4";#N/A,#N/A,TRUE,"5";#N/A,#N/A,TRUE,"6";#N/A,#N/A,TRUE,"7"}</definedName>
    <definedName name="ㄹㅇㄴㅇㄴㅇㄹㅇ" localSheetId="1" hidden="1">{#N/A,#N/A,FALSE,"집계표"}</definedName>
    <definedName name="ㄹㅇㄴㅇㄴㅇㄹㅇ" hidden="1">{#N/A,#N/A,FALSE,"집계표"}</definedName>
    <definedName name="ㄹㅇ넛교ㅗ" localSheetId="1" hidden="1">{#N/A,#N/A,FALSE,"집계표"}</definedName>
    <definedName name="ㄹㅇ넛교ㅗ" hidden="1">{#N/A,#N/A,FALSE,"집계표"}</definedName>
    <definedName name="ㄹㅇ노ㅎ" localSheetId="1" hidden="1">{#N/A,#N/A,FALSE,"집계표"}</definedName>
    <definedName name="ㄹㅇ노ㅎ" hidden="1">{#N/A,#N/A,FALSE,"집계표"}</definedName>
    <definedName name="ㄹㅇㄶㄴㅅ" localSheetId="1" hidden="1">{#N/A,#N/A,FALSE,"집계표"}</definedName>
    <definedName name="ㄹㅇㄶㄴㅅ" hidden="1">{#N/A,#N/A,FALSE,"집계표"}</definedName>
    <definedName name="ㄹㅇㄶㅎㅇㄶㅇㅎㄹㅇ" localSheetId="1" hidden="1">{#N/A,#N/A,FALSE,"집계표"}</definedName>
    <definedName name="ㄹㅇㄶㅎㅇㄶㅇㅎㄹㅇ" hidden="1">{#N/A,#N/A,FALSE,"집계표"}</definedName>
    <definedName name="ㄹㅇㅁㄴ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ㅁ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서ㅗ" localSheetId="1" hidden="1">{#N/A,#N/A,FALSE,"집계표"}</definedName>
    <definedName name="ㄹㅇ서ㅗ" hidden="1">{#N/A,#N/A,FALSE,"집계표"}</definedName>
    <definedName name="ㄹㅇ소ㅛ" localSheetId="1" hidden="1">{#N/A,#N/A,FALSE,"집계표"}</definedName>
    <definedName name="ㄹㅇ소ㅛ" hidden="1">{#N/A,#N/A,FALSE,"집계표"}</definedName>
    <definedName name="ㄹㅇㅇㅇㅇㅇㅇ" localSheetId="1" hidden="1">{#N/A,#N/A,FALSE,"집계표"}</definedName>
    <definedName name="ㄹㅇㅇㅇㅇㅇㅇ" hidden="1">{#N/A,#N/A,FALSE,"집계표"}</definedName>
    <definedName name="ㄹㅇㅇㅇㅇㅇㅇㅇㅇㅇㅇ" localSheetId="1" hidden="1">{#N/A,#N/A,FALSE,"집계표"}</definedName>
    <definedName name="ㄹㅇㅇㅇㅇㅇㅇㅇㅇㅇㅇ" hidden="1">{#N/A,#N/A,FALSE,"집계표"}</definedName>
    <definedName name="ㄹㅇ옷" localSheetId="1" hidden="1">{#N/A,#N/A,FALSE,"집계표"}</definedName>
    <definedName name="ㄹㅇ옷" hidden="1">{#N/A,#N/A,FALSE,"집계표"}</definedName>
    <definedName name="ㄹㅇㅌㅎㅎㅎㅎㅎ" localSheetId="1" hidden="1">{#N/A,#N/A,FALSE,"집계표"}</definedName>
    <definedName name="ㄹㅇㅌㅎㅎㅎㅎㅎ" hidden="1">{#N/A,#N/A,FALSE,"집계표"}</definedName>
    <definedName name="ㄹㅇㅎ" localSheetId="1" hidden="1">{#N/A,#N/A,FALSE,"집계표"}</definedName>
    <definedName name="ㄹㅇㅎ" hidden="1">{#N/A,#N/A,FALSE,"집계표"}</definedName>
    <definedName name="ㄹㅇㅎㅊㅌㅍㅍ" localSheetId="1" hidden="1">{#N/A,#N/A,FALSE,"집계표"}</definedName>
    <definedName name="ㄹㅇㅎㅊㅌㅍㅍ" hidden="1">{#N/A,#N/A,FALSE,"집계표"}</definedName>
    <definedName name="ㄹㅇㅎㅎㅎㅎㅎㅎㅎㅎㅎ" localSheetId="1" hidden="1">{#N/A,#N/A,FALSE,"집계표"}</definedName>
    <definedName name="ㄹㅇㅎㅎㅎㅎㅎㅎㅎㅎㅎ" hidden="1">{#N/A,#N/A,FALSE,"집계표"}</definedName>
    <definedName name="ㄹㅇ허ㅗ" localSheetId="1" hidden="1">{#N/A,#N/A,FALSE,"집계표"}</definedName>
    <definedName name="ㄹㅇ허ㅗ" hidden="1">{#N/A,#N/A,FALSE,"집계표"}</definedName>
    <definedName name="ㄹㅇ효" localSheetId="1" hidden="1">{#N/A,#N/A,FALSE,"집계표"}</definedName>
    <definedName name="ㄹㅇ효" hidden="1">{#N/A,#N/A,FALSE,"집계표"}</definedName>
    <definedName name="ㄹ어호" localSheetId="1" hidden="1">{#N/A,#N/A,FALSE,"집계표"}</definedName>
    <definedName name="ㄹ어호" hidden="1">{#N/A,#N/A,FALSE,"집계표"}</definedName>
    <definedName name="ㄹ오" localSheetId="1" hidden="1">{#N/A,#N/A,FALSE,"집계표"}</definedName>
    <definedName name="ㄹ오" hidden="1">{#N/A,#N/A,FALSE,"집계표"}</definedName>
    <definedName name="ㄹ오ㅛ" localSheetId="1" hidden="1">{#N/A,#N/A,FALSE,"집계표"}</definedName>
    <definedName name="ㄹ오ㅛ" hidden="1">{#N/A,#N/A,FALSE,"집계표"}</definedName>
    <definedName name="ㄹ옿" localSheetId="1" hidden="1">{#N/A,#N/A,FALSE,"집계표"}</definedName>
    <definedName name="ㄹ옿" hidden="1">{#N/A,#N/A,FALSE,"집계표"}</definedName>
    <definedName name="ㄹ옿ㄴㄴㄴ노" localSheetId="1" hidden="1">{#N/A,#N/A,FALSE,"집계표"}</definedName>
    <definedName name="ㄹ옿ㄴㄴㄴ노" hidden="1">{#N/A,#N/A,FALSE,"집계표"}</definedName>
    <definedName name="ㄹ옿ㅇㄹ" localSheetId="1" hidden="1">{#N/A,#N/A,FALSE,"집계표"}</definedName>
    <definedName name="ㄹ옿ㅇㄹ" hidden="1">{#N/A,#N/A,FALSE,"집계표"}</definedName>
    <definedName name="ㄹ옿ㅎㅎㅎㅎㅎㅎㅎ" localSheetId="1" hidden="1">{#N/A,#N/A,FALSE,"집계표"}</definedName>
    <definedName name="ㄹ옿ㅎㅎㅎㅎㅎㅎㅎ" hidden="1">{#N/A,#N/A,FALSE,"집계표"}</definedName>
    <definedName name="ㄹㅎㄹㅎㅀ" localSheetId="0" hidden="1">#REF!</definedName>
    <definedName name="ㄹㅎㄹㅎㅀ" hidden="1">#REF!</definedName>
    <definedName name="ㄹ하ㅏㅏㅏㅏㅏ" localSheetId="1" hidden="1">{#N/A,#N/A,FALSE,"집계표"}</definedName>
    <definedName name="ㄹ하ㅏㅏㅏㅏㅏ" hidden="1">{#N/A,#N/A,FALSE,"집계표"}</definedName>
    <definedName name="ㄹ허ㅗ" localSheetId="1" hidden="1">{#N/A,#N/A,FALSE,"집계표"}</definedName>
    <definedName name="ㄹ허ㅗ" hidden="1">{#N/A,#N/A,FALSE,"집계표"}</definedName>
    <definedName name="ㄹ허ㅗ러ㅗ" localSheetId="0">BlankMacro1</definedName>
    <definedName name="ㄹ허ㅗ러ㅗ" localSheetId="1">BlankMacro1</definedName>
    <definedName name="ㄹ허ㅗ러ㅗ">BlankMacro1</definedName>
    <definedName name="ㄹ허ㅛㅛㅛㅛㅛㅛ" localSheetId="1" hidden="1">{#N/A,#N/A,FALSE,"집계표"}</definedName>
    <definedName name="ㄹ허ㅛㅛㅛㅛㅛㅛ" hidden="1">{#N/A,#N/A,FALSE,"집계표"}</definedName>
    <definedName name="ㄹ혀퍼ㅜㅠ" localSheetId="1" hidden="1">{#N/A,#N/A,FALSE,"집계표"}</definedName>
    <definedName name="ㄹ혀퍼ㅜㅠ" hidden="1">{#N/A,#N/A,FALSE,"집계표"}</definedName>
    <definedName name="ㄹ호ㅓㅛ" localSheetId="1" hidden="1">{#N/A,#N/A,FALSE,"집계표"}</definedName>
    <definedName name="ㄹ호ㅓㅛ" hidden="1">{#N/A,#N/A,FALSE,"집계표"}</definedName>
    <definedName name="ㄹ호ㅗㅎ" localSheetId="1" hidden="1">{#N/A,#N/A,FALSE,"집계표"}</definedName>
    <definedName name="ㄹ호ㅗㅎ" hidden="1">{#N/A,#N/A,FALSE,"집계표"}</definedName>
    <definedName name="ㄹ홀" localSheetId="0">BlankMacro1</definedName>
    <definedName name="ㄹ홀" localSheetId="1">BlankMacro1</definedName>
    <definedName name="ㄹ홀">BlankMacro1</definedName>
    <definedName name="ㄹ홀ㅅ" localSheetId="1" hidden="1">{#N/A,#N/A,FALSE,"집계표"}</definedName>
    <definedName name="ㄹ홀ㅅ" hidden="1">{#N/A,#N/A,FALSE,"집계표"}</definedName>
    <definedName name="ㄹ홓ㄹ로ㅗㅗㅗㅗㅗㅗㅗ" localSheetId="1" hidden="1">{#N/A,#N/A,FALSE,"집계표"}</definedName>
    <definedName name="ㄹ홓ㄹ로ㅗㅗㅗㅗㅗㅗㅗ" hidden="1">{#N/A,#N/A,FALSE,"집계표"}</definedName>
    <definedName name="ㄹ효ㅓㅕ" localSheetId="1" hidden="1">{#N/A,#N/A,FALSE,"집계표"}</definedName>
    <definedName name="ㄹ효ㅓㅕ" hidden="1">{#N/A,#N/A,FALSE,"집계표"}</definedName>
    <definedName name="라라라ㅏㄹ" localSheetId="1" hidden="1">{#N/A,#N/A,FALSE,"집계표"}</definedName>
    <definedName name="라라라ㅏㄹ" hidden="1">{#N/A,#N/A,FALSE,"집계표"}</definedName>
    <definedName name="라ㅏㅏ" localSheetId="1" hidden="1">{#N/A,#N/A,FALSE,"집계표"}</definedName>
    <definedName name="라ㅏㅏ" hidden="1">{#N/A,#N/A,FALSE,"집계표"}</definedName>
    <definedName name="랏구" localSheetId="1" hidden="1">{#N/A,#N/A,FALSE,"집계표"}</definedName>
    <definedName name="랏구" hidden="1">{#N/A,#N/A,FALSE,"집계표"}</definedName>
    <definedName name="래" localSheetId="1" hidden="1">{#N/A,#N/A,FALSE,"변경관리예산";#N/A,#N/A,FALSE,"변경장비예산";#N/A,#N/A,FALSE,"변경준설예산";#N/A,#N/A,FALSE,"변경철구예산"}</definedName>
    <definedName name="래" hidden="1">{#N/A,#N/A,FALSE,"변경관리예산";#N/A,#N/A,FALSE,"변경장비예산";#N/A,#N/A,FALSE,"변경준설예산";#N/A,#N/A,FALSE,"변경철구예산"}</definedName>
    <definedName name="랴" localSheetId="1" hidden="1">{#N/A,#N/A,FALSE,"예상손익";#N/A,#N/A,FALSE,"관리분석";#N/A,#N/A,FALSE,"장비분석";#N/A,#N/A,FALSE,"준설분석";#N/A,#N/A,FALSE,"철구분석"}</definedName>
    <definedName name="랴" hidden="1">{#N/A,#N/A,FALSE,"예상손익";#N/A,#N/A,FALSE,"관리분석";#N/A,#N/A,FALSE,"장비분석";#N/A,#N/A,FALSE,"준설분석";#N/A,#N/A,FALSE,"철구분석"}</definedName>
    <definedName name="러러럴" localSheetId="1" hidden="1">{#N/A,#N/A,FALSE,"주간공정";#N/A,#N/A,FALSE,"주간보고";#N/A,#N/A,FALSE,"주간공정표"}</definedName>
    <definedName name="러러럴" hidden="1">{#N/A,#N/A,FALSE,"주간공정";#N/A,#N/A,FALSE,"주간보고";#N/A,#N/A,FALSE,"주간공정표"}</definedName>
    <definedName name="러아니러ㅏㅣㄴ" localSheetId="0">#REF!</definedName>
    <definedName name="러아니러ㅏㅣㄴ">#REF!</definedName>
    <definedName name="러헐" localSheetId="1" hidden="1">{#N/A,#N/A,FALSE,"도급대비시행율";#N/A,#N/A,FALSE,"결의서";#N/A,#N/A,FALSE,"내역서";#N/A,#N/A,FALSE,"도급예상"}</definedName>
    <definedName name="러헐" hidden="1">{#N/A,#N/A,FALSE,"도급대비시행율";#N/A,#N/A,FALSE,"결의서";#N/A,#N/A,FALSE,"내역서";#N/A,#N/A,FALSE,"도급예상"}</definedName>
    <definedName name="러ㅏㄹ" localSheetId="0">#REF!</definedName>
    <definedName name="러ㅏㄹ">#REF!</definedName>
    <definedName name="렃퍼ㅗ" localSheetId="1" hidden="1">{#N/A,#N/A,FALSE,"집계표"}</definedName>
    <definedName name="렃퍼ㅗ" hidden="1">{#N/A,#N/A,FALSE,"집계표"}</definedName>
    <definedName name="련" localSheetId="1" hidden="1">{#N/A,#N/A,FALSE,"변경관리예산";#N/A,#N/A,FALSE,"변경장비예산";#N/A,#N/A,FALSE,"변경준설예산";#N/A,#N/A,FALSE,"변경철구예산"}</definedName>
    <definedName name="련" hidden="1">{#N/A,#N/A,FALSE,"변경관리예산";#N/A,#N/A,FALSE,"변경장비예산";#N/A,#N/A,FALSE,"변경준설예산";#N/A,#N/A,FALSE,"변경철구예산"}</definedName>
    <definedName name="로헝ㄱ" localSheetId="1" hidden="1">{#N/A,#N/A,FALSE,"집계표"}</definedName>
    <definedName name="로헝ㄱ" hidden="1">{#N/A,#N/A,FALSE,"집계표"}</definedName>
    <definedName name="롷ㅎㅎㅎㅎ" localSheetId="1" hidden="1">{#N/A,#N/A,FALSE,"집계표"}</definedName>
    <definedName name="롷ㅎㅎㅎㅎ" hidden="1">{#N/A,#N/A,FALSE,"집계표"}</definedName>
    <definedName name="룸" localSheetId="1" hidden="1">{#N/A,#N/A,FALSE,"사업총괄";#N/A,#N/A,FALSE,"장비사업";#N/A,#N/A,FALSE,"철구사업";#N/A,#N/A,FALSE,"준설사업"}</definedName>
    <definedName name="룸" hidden="1">{#N/A,#N/A,FALSE,"사업총괄";#N/A,#N/A,FALSE,"장비사업";#N/A,#N/A,FALSE,"철구사업";#N/A,#N/A,FALSE,"준설사업"}</definedName>
    <definedName name="류ㅣㅏ" localSheetId="1" hidden="1">{#N/A,#N/A,FALSE,"집계표"}</definedName>
    <definedName name="류ㅣㅏ" hidden="1">{#N/A,#N/A,FALSE,"집계표"}</definedName>
    <definedName name="르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ㄿ호ㅗㅗ" localSheetId="1" hidden="1">{#N/A,#N/A,FALSE,"집계표"}</definedName>
    <definedName name="ㄿ호ㅗㅗ" hidden="1">{#N/A,#N/A,FALSE,"집계표"}</definedName>
    <definedName name="ㅀ" localSheetId="1" hidden="1">{#N/A,#N/A,TRUE,"토적및재료집계";#N/A,#N/A,TRUE,"토적및재료집계";#N/A,#N/A,TRUE,"단위량"}</definedName>
    <definedName name="ㅀ" hidden="1">{#N/A,#N/A,TRUE,"토적및재료집계";#N/A,#N/A,TRUE,"토적및재료집계";#N/A,#N/A,TRUE,"단위량"}</definedName>
    <definedName name="ㅀㄹ" localSheetId="1" hidden="1">{#N/A,#N/A,TRUE,"토적및재료집계";#N/A,#N/A,TRUE,"토적및재료집계";#N/A,#N/A,TRUE,"단위량"}</definedName>
    <definedName name="ㅀㄹ" hidden="1">{#N/A,#N/A,TRUE,"토적및재료집계";#N/A,#N/A,TRUE,"토적및재료집계";#N/A,#N/A,TRUE,"단위량"}</definedName>
    <definedName name="ㅀㅅㄱ" localSheetId="1" hidden="1">{#N/A,#N/A,FALSE,"Sheet6"}</definedName>
    <definedName name="ㅀㅅㄱ" hidden="1">{#N/A,#N/A,FALSE,"Sheet6"}</definedName>
    <definedName name="ㅀㅇ" localSheetId="1" hidden="1">{#N/A,#N/A,FALSE,"집계표"}</definedName>
    <definedName name="ㅀㅇ" hidden="1">{#N/A,#N/A,FALSE,"집계표"}</definedName>
    <definedName name="ㅀ오ㅓㅎ롱ㄶㄹㄴ" localSheetId="1" hidden="1">{#N/A,#N/A,FALSE,"2~8번"}</definedName>
    <definedName name="ㅀ오ㅓㅎ롱ㄶㄹㄴ" hidden="1">{#N/A,#N/A,FALSE,"2~8번"}</definedName>
    <definedName name="ㅁ" localSheetId="0">#REF!</definedName>
    <definedName name="ㅁ">#REF!</definedName>
    <definedName name="ㅁ0" localSheetId="0">#REF!</definedName>
    <definedName name="ㅁ0">#REF!</definedName>
    <definedName name="ㅁ100" localSheetId="0">#REF!</definedName>
    <definedName name="ㅁ100">#REF!</definedName>
    <definedName name="ㅁ1100" localSheetId="0">#REF!</definedName>
    <definedName name="ㅁ1100">#REF!</definedName>
    <definedName name="ㅁ1122" localSheetId="0">#REF!</definedName>
    <definedName name="ㅁ1122">#REF!</definedName>
    <definedName name="ㅁ1140" localSheetId="0">#REF!</definedName>
    <definedName name="ㅁ1140">#REF!</definedName>
    <definedName name="ㅁ134" localSheetId="0">#REF!</definedName>
    <definedName name="ㅁ134">#REF!</definedName>
    <definedName name="ㅁ1382" localSheetId="0">#REF!</definedName>
    <definedName name="ㅁ1382">#REF!</definedName>
    <definedName name="ㅁ38" localSheetId="0">#REF!</definedName>
    <definedName name="ㅁ38">#REF!</definedName>
    <definedName name="ㅁ545" localSheetId="0">#REF!</definedName>
    <definedName name="ㅁ545">#REF!</definedName>
    <definedName name="ㅁ636" localSheetId="0">#REF!</definedName>
    <definedName name="ㅁ636">#REF!</definedName>
    <definedName name="ㅁa1140" localSheetId="0">#REF!</definedName>
    <definedName name="ㅁa1140">#REF!</definedName>
    <definedName name="ㅁㄱㄷㅋㄴㅇ" localSheetId="1" hidden="1">{#N/A,#N/A,FALSE,"집계표"}</definedName>
    <definedName name="ㅁㄱㄷㅋㄴㅇ" hidden="1">{#N/A,#N/A,FALSE,"집계표"}</definedName>
    <definedName name="ㅁㄴㄴㅇ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ㄴㄴ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ㄴㄹ" localSheetId="1" hidden="1">{#N/A,#N/A,FALSE,"집계표"}</definedName>
    <definedName name="ㅁㄴㄹ" hidden="1">{#N/A,#N/A,FALSE,"집계표"}</definedName>
    <definedName name="ㅁㄴㄹㅊㄹㅇㄴㅊ" localSheetId="0">#REF!</definedName>
    <definedName name="ㅁㄴㄹㅊㄹㅇㄴㅊ">#REF!</definedName>
    <definedName name="ㅁㄴㅇ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ㄴ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ㄴㅇㄹ" localSheetId="1" hidden="1">{#N/A,#N/A,FALSE,"집계표"}</definedName>
    <definedName name="ㅁㄴㅇㄹ" hidden="1">{#N/A,#N/A,FALSE,"집계표"}</definedName>
    <definedName name="ㅁㄴㅇㅁㅌㅋ" localSheetId="1" hidden="1">{#N/A,#N/A,FALSE,"집계표"}</definedName>
    <definedName name="ㅁㄴㅇㅁㅌㅋ" hidden="1">{#N/A,#N/A,FALSE,"집계표"}</definedName>
    <definedName name="ㅁㄴ아랴" localSheetId="1" hidden="1">{#N/A,#N/A,FALSE,"집계표"}</definedName>
    <definedName name="ㅁㄴ아랴" hidden="1">{#N/A,#N/A,FALSE,"집계표"}</definedName>
    <definedName name="ㅁㄴ아ㅓㄹ킽" localSheetId="1" hidden="1">{#N/A,#N/A,FALSE,"집계표"}</definedName>
    <definedName name="ㅁㄴ아ㅓㄹ킽" hidden="1">{#N/A,#N/A,FALSE,"집계표"}</definedName>
    <definedName name="ㅁㄴ아ㅓㅎ" localSheetId="1" hidden="1">{#N/A,#N/A,FALSE,"집계표"}</definedName>
    <definedName name="ㅁㄴ아ㅓㅎ" hidden="1">{#N/A,#N/A,FALSE,"집계표"}</definedName>
    <definedName name="ㅁㄴ얼" localSheetId="1" hidden="1">{#N/A,#N/A,FALSE,"집계표"}</definedName>
    <definedName name="ㅁㄴ얼" hidden="1">{#N/A,#N/A,FALSE,"집계표"}</definedName>
    <definedName name="ㅁ날어" localSheetId="1" hidden="1">{#N/A,#N/A,FALSE,"집계표"}</definedName>
    <definedName name="ㅁ날어" hidden="1">{#N/A,#N/A,FALSE,"집계표"}</definedName>
    <definedName name="ㅁ널머밀ㅇㄴ" localSheetId="1" hidden="1">{#N/A,#N/A,FALSE,"집계표"}</definedName>
    <definedName name="ㅁ널머밀ㅇㄴ" hidden="1">{#N/A,#N/A,FALSE,"집계표"}</definedName>
    <definedName name="ㅁ널이ㅏㅓㄴ" localSheetId="1" hidden="1">{#N/A,#N/A,FALSE,"집계표"}</definedName>
    <definedName name="ㅁ널이ㅏㅓㄴ" hidden="1">{#N/A,#N/A,FALSE,"집계표"}</definedName>
    <definedName name="ㅁ니ㅏㅎㅋㅇ" localSheetId="1" hidden="1">{#N/A,#N/A,FALSE,"집계표"}</definedName>
    <definedName name="ㅁ니ㅏㅎㅋㅇ" hidden="1">{#N/A,#N/A,FALSE,"집계표"}</definedName>
    <definedName name="ㅁㄶ리ㅏㅓ" localSheetId="1" hidden="1">{#N/A,#N/A,FALSE,"집계표"}</definedName>
    <definedName name="ㅁㄶ리ㅏㅓ" hidden="1">{#N/A,#N/A,FALSE,"집계표"}</definedName>
    <definedName name="ㅁㄶㅇ" localSheetId="1" hidden="1">{#N/A,#N/A,FALSE,"집계표"}</definedName>
    <definedName name="ㅁㄶㅇ" hidden="1">{#N/A,#N/A,FALSE,"집계표"}</definedName>
    <definedName name="ㅁㄷ나ㅓㅇㅇㅌ" localSheetId="1" hidden="1">{#N/A,#N/A,FALSE,"집계표"}</definedName>
    <definedName name="ㅁㄷ나ㅓㅇㅇㅌ" hidden="1">{#N/A,#N/A,FALSE,"집계표"}</definedName>
    <definedName name="ㅁㅁㅁ" localSheetId="0">#REF!</definedName>
    <definedName name="ㅁㅁㅁ">#REF!</definedName>
    <definedName name="ㅁㅁㅁㅁㅁ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ㅁㅁㅁ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ㅁㅁㅁㅁ" localSheetId="0" hidden="1">#REF!</definedName>
    <definedName name="ㅁㅁㅁㅁㅁㅁ" hidden="1">#REF!</definedName>
    <definedName name="ㅁㅇㄴㅁ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ㅇㄴ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ㅇ나ㅓ키ㅏㄴ" localSheetId="1" hidden="1">{#N/A,#N/A,FALSE,"집계표"}</definedName>
    <definedName name="ㅁㅇ나ㅓ키ㅏㄴ" hidden="1">{#N/A,#N/A,FALSE,"집계표"}</definedName>
    <definedName name="ㅁㅇㄹㅇㅎㄻㅍ" localSheetId="1" hidden="1">{#N/A,#N/A,FALSE,"집계표"}</definedName>
    <definedName name="ㅁㅇㄹㅇㅎㄻㅍ" hidden="1">{#N/A,#N/A,FALSE,"집계표"}</definedName>
    <definedName name="ㅁㅇㅇ" localSheetId="1" hidden="1">{#N/A,#N/A,FALSE,"Sheet1"}</definedName>
    <definedName name="ㅁㅇㅇ" hidden="1">{#N/A,#N/A,FALSE,"Sheet1"}</definedName>
    <definedName name="ㅁㅈㅂㄷㄺㅂ" localSheetId="1" hidden="1">{#N/A,#N/A,FALSE,"집계표"}</definedName>
    <definedName name="ㅁㅈㅂㄷㄺㅂ" hidden="1">{#N/A,#N/A,FALSE,"집계표"}</definedName>
    <definedName name="ㅁㅈ뱔ㅇ" localSheetId="1" hidden="1">{#N/A,#N/A,FALSE,"집계표"}</definedName>
    <definedName name="ㅁㅈ뱔ㅇ" hidden="1">{#N/A,#N/A,FALSE,"집계표"}</definedName>
    <definedName name="ㅁㅋㄴ이ㅏㄹ" localSheetId="1" hidden="1">{#N/A,#N/A,FALSE,"집계표"}</definedName>
    <definedName name="ㅁㅋㄴ이ㅏㄹ" hidden="1">{#N/A,#N/A,FALSE,"집계표"}</definedName>
    <definedName name="ㅁㅎ이ㅏ" localSheetId="1" hidden="1">{#N/A,#N/A,FALSE,"집계표"}</definedName>
    <definedName name="ㅁㅎ이ㅏ" hidden="1">{#N/A,#N/A,FALSE,"집계표"}</definedName>
    <definedName name="ㅁㅎㅎ" localSheetId="0" hidden="1">#REF!</definedName>
    <definedName name="ㅁㅎㅎ" hidden="1">#REF!</definedName>
    <definedName name="마" localSheetId="0">#REF!</definedName>
    <definedName name="마">#REF!</definedName>
    <definedName name="마1" localSheetId="0">#REF!</definedName>
    <definedName name="마1">#REF!</definedName>
    <definedName name="마가목R3" localSheetId="0">#REF!</definedName>
    <definedName name="마가목R3">#REF!</definedName>
    <definedName name="마가목R5" localSheetId="0">#REF!</definedName>
    <definedName name="마가목R5">#REF!</definedName>
    <definedName name="마가목R7" localSheetId="0">#REF!</definedName>
    <definedName name="마가목R7">#REF!</definedName>
    <definedName name="마감자재" localSheetId="0">#REF!</definedName>
    <definedName name="마감자재">#REF!</definedName>
    <definedName name="마널이ㅏ" localSheetId="1" hidden="1">{#N/A,#N/A,FALSE,"집계표"}</definedName>
    <definedName name="마널이ㅏ" hidden="1">{#N/A,#N/A,FALSE,"집계표"}</definedName>
    <definedName name="마블" localSheetId="0">#REF!</definedName>
    <definedName name="마블">#REF!</definedName>
    <definedName name="마카담로라">250000</definedName>
    <definedName name="만득이" localSheetId="1" hidden="1">{#N/A,#N/A,FALSE,"2~8번"}</definedName>
    <definedName name="만득이" hidden="1">{#N/A,#N/A,FALSE,"2~8번"}</definedName>
    <definedName name="말발도리1003" localSheetId="0">#REF!</definedName>
    <definedName name="말발도리1003">#REF!</definedName>
    <definedName name="말발도리1204" localSheetId="0">#REF!</definedName>
    <definedName name="말발도리1204">#REF!</definedName>
    <definedName name="말발도리1506" localSheetId="0">#REF!</definedName>
    <definedName name="말발도리1506">#REF!</definedName>
    <definedName name="망루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망루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매입세액" localSheetId="1" hidden="1">{#N/A,#N/A,FALSE,"예상손익";#N/A,#N/A,FALSE,"관리분석";#N/A,#N/A,FALSE,"장비분석";#N/A,#N/A,FALSE,"준설분석";#N/A,#N/A,FALSE,"철구분석"}</definedName>
    <definedName name="매입세액" hidden="1">{#N/A,#N/A,FALSE,"예상손익";#N/A,#N/A,FALSE,"관리분석";#N/A,#N/A,FALSE,"장비분석";#N/A,#N/A,FALSE,"준설분석";#N/A,#N/A,FALSE,"철구분석"}</definedName>
    <definedName name="매자0804" localSheetId="0">#REF!</definedName>
    <definedName name="매자0804">#REF!</definedName>
    <definedName name="매자1005" localSheetId="0">#REF!</definedName>
    <definedName name="매자1005">#REF!</definedName>
    <definedName name="매화R10" localSheetId="0">#REF!</definedName>
    <definedName name="매화R10">#REF!</definedName>
    <definedName name="매화R4" localSheetId="0">#REF!</definedName>
    <definedName name="매화R4">#REF!</definedName>
    <definedName name="매화R6" localSheetId="0">#REF!</definedName>
    <definedName name="매화R6">#REF!</definedName>
    <definedName name="매화R8" localSheetId="0">#REF!</definedName>
    <definedName name="매화R8">#REF!</definedName>
    <definedName name="맨홀집계표" localSheetId="1" hidden="1">{#N/A,#N/A,FALSE,"포장단가"}</definedName>
    <definedName name="맨홀집계표" hidden="1">{#N/A,#N/A,FALSE,"포장단가"}</definedName>
    <definedName name="멀티에어컨설치공사" localSheetId="0">#REF!</definedName>
    <definedName name="멀티에어컨설치공사">#REF!</definedName>
    <definedName name="메타B10" localSheetId="0">#REF!</definedName>
    <definedName name="메타B10">#REF!</definedName>
    <definedName name="메타B12" localSheetId="0">#REF!</definedName>
    <definedName name="메타B12">#REF!</definedName>
    <definedName name="메타B15" localSheetId="0">#REF!</definedName>
    <definedName name="메타B15">#REF!</definedName>
    <definedName name="메타B18" localSheetId="0">#REF!</definedName>
    <definedName name="메타B18">#REF!</definedName>
    <definedName name="메타B4" localSheetId="0">#REF!</definedName>
    <definedName name="메타B4">#REF!</definedName>
    <definedName name="메타B5" localSheetId="0">#REF!</definedName>
    <definedName name="메타B5">#REF!</definedName>
    <definedName name="메타B6" localSheetId="0">#REF!</definedName>
    <definedName name="메타B6">#REF!</definedName>
    <definedName name="메타B8" localSheetId="0">#REF!</definedName>
    <definedName name="메타B8">#REF!</definedName>
    <definedName name="멘트" localSheetId="0">#REF!</definedName>
    <definedName name="멘트">#REF!</definedName>
    <definedName name="며" localSheetId="1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며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면적" localSheetId="0">#REF!</definedName>
    <definedName name="면적">#REF!</definedName>
    <definedName name="명자0604" localSheetId="0">#REF!</definedName>
    <definedName name="명자0604">#REF!</definedName>
    <definedName name="명자0805" localSheetId="0">#REF!</definedName>
    <definedName name="명자0805">#REF!</definedName>
    <definedName name="명자1006" localSheetId="0">#REF!</definedName>
    <definedName name="명자1006">#REF!</definedName>
    <definedName name="명자1208" localSheetId="0">#REF!</definedName>
    <definedName name="명자1208">#REF!</definedName>
    <definedName name="명장" localSheetId="0">#REF!</definedName>
    <definedName name="명장">#REF!</definedName>
    <definedName name="모" localSheetId="1" hidden="1">{#N/A,#N/A,FALSE,"변경관리예산";#N/A,#N/A,FALSE,"변경장비예산";#N/A,#N/A,FALSE,"변경준설예산";#N/A,#N/A,FALSE,"변경철구예산"}</definedName>
    <definedName name="모" hidden="1">{#N/A,#N/A,FALSE,"변경관리예산";#N/A,#N/A,FALSE,"변경장비예산";#N/A,#N/A,FALSE,"변경준설예산";#N/A,#N/A,FALSE,"변경철구예산"}</definedName>
    <definedName name="모감주R10" localSheetId="0">#REF!</definedName>
    <definedName name="모감주R10">#REF!</definedName>
    <definedName name="모감주R4" localSheetId="0">#REF!</definedName>
    <definedName name="모감주R4">#REF!</definedName>
    <definedName name="모감주R6" localSheetId="0">#REF!</definedName>
    <definedName name="모감주R6">#REF!</definedName>
    <definedName name="모감주R8" localSheetId="0">#REF!</definedName>
    <definedName name="모감주R8">#REF!</definedName>
    <definedName name="모과2005" localSheetId="0">#REF!</definedName>
    <definedName name="모과2005">#REF!</definedName>
    <definedName name="모과2507" localSheetId="0">#REF!</definedName>
    <definedName name="모과2507">#REF!</definedName>
    <definedName name="모과R10" localSheetId="0">#REF!</definedName>
    <definedName name="모과R10">#REF!</definedName>
    <definedName name="모과R12" localSheetId="0">#REF!</definedName>
    <definedName name="모과R12">#REF!</definedName>
    <definedName name="모과R15" localSheetId="0">#REF!</definedName>
    <definedName name="모과R15">#REF!</definedName>
    <definedName name="모과R20" localSheetId="0">#REF!</definedName>
    <definedName name="모과R20">#REF!</definedName>
    <definedName name="모과R25" localSheetId="0">#REF!</definedName>
    <definedName name="모과R25">#REF!</definedName>
    <definedName name="모과R5" localSheetId="0">#REF!</definedName>
    <definedName name="모과R5">#REF!</definedName>
    <definedName name="모과R8" localSheetId="0">#REF!</definedName>
    <definedName name="모과R8">#REF!</definedName>
    <definedName name="모란5가지" localSheetId="0">#REF!</definedName>
    <definedName name="모란5가지">#REF!</definedName>
    <definedName name="모란6가지" localSheetId="0">#REF!</definedName>
    <definedName name="모란6가지">#REF!</definedName>
    <definedName name="모래" localSheetId="0">#REF!</definedName>
    <definedName name="모래">#REF!</definedName>
    <definedName name="모래1" localSheetId="0">#REF!</definedName>
    <definedName name="모래1">#REF!</definedName>
    <definedName name="목도공" localSheetId="0">#REF!</definedName>
    <definedName name="목도공">#REF!</definedName>
    <definedName name="목련R10" localSheetId="0">#REF!</definedName>
    <definedName name="목련R10">#REF!</definedName>
    <definedName name="목련R12" localSheetId="0">#REF!</definedName>
    <definedName name="목련R12">#REF!</definedName>
    <definedName name="목련R15" localSheetId="0">#REF!</definedName>
    <definedName name="목련R15">#REF!</definedName>
    <definedName name="목련R20" localSheetId="0">#REF!</definedName>
    <definedName name="목련R20">#REF!</definedName>
    <definedName name="목련R4" localSheetId="0">#REF!</definedName>
    <definedName name="목련R4">#REF!</definedName>
    <definedName name="목련R5" localSheetId="0">#REF!</definedName>
    <definedName name="목련R5">#REF!</definedName>
    <definedName name="목련R6" localSheetId="0">#REF!</definedName>
    <definedName name="목련R6">#REF!</definedName>
    <definedName name="목련R8" localSheetId="0">#REF!</definedName>
    <definedName name="목련R8">#REF!</definedName>
    <definedName name="목서1506" localSheetId="0">#REF!</definedName>
    <definedName name="목서1506">#REF!</definedName>
    <definedName name="목서2012" localSheetId="0">#REF!</definedName>
    <definedName name="목서2012">#REF!</definedName>
    <definedName name="목서2515" localSheetId="0">#REF!</definedName>
    <definedName name="목서2515">#REF!</definedName>
    <definedName name="목수국1006" localSheetId="0">#REF!</definedName>
    <definedName name="목수국1006">#REF!</definedName>
    <definedName name="목수국1208" localSheetId="0">#REF!</definedName>
    <definedName name="목수국1208">#REF!</definedName>
    <definedName name="목수국1510" localSheetId="0">#REF!</definedName>
    <definedName name="목수국1510">#REF!</definedName>
    <definedName name="목창호" localSheetId="0">#REF!</definedName>
    <definedName name="목창호">#REF!</definedName>
    <definedName name="무궁화1003" localSheetId="0">#REF!</definedName>
    <definedName name="무궁화1003">#REF!</definedName>
    <definedName name="무궁화1203" localSheetId="0">#REF!</definedName>
    <definedName name="무궁화1203">#REF!</definedName>
    <definedName name="무궁화1504" localSheetId="0">#REF!</definedName>
    <definedName name="무궁화1504">#REF!</definedName>
    <definedName name="무궁화1805" localSheetId="0">#REF!</definedName>
    <definedName name="무궁화1805">#REF!</definedName>
    <definedName name="무궁화2006" localSheetId="0">#REF!</definedName>
    <definedName name="무궁화2006">#REF!</definedName>
    <definedName name="무농1호" localSheetId="0">#REF!</definedName>
    <definedName name="무농1호">#REF!</definedName>
    <definedName name="무농2호" localSheetId="0">#REF!</definedName>
    <definedName name="무농2호">#REF!</definedName>
    <definedName name="무선안테나공" localSheetId="0">#REF!</definedName>
    <definedName name="무선안테나공">#REF!</definedName>
    <definedName name="문서" localSheetId="1" hidden="1">{#N/A,#N/A,FALSE,"현장 NCR 분석";#N/A,#N/A,FALSE,"현장품질감사";#N/A,#N/A,FALSE,"현장품질감사"}</definedName>
    <definedName name="문서" hidden="1">{#N/A,#N/A,FALSE,"현장 NCR 분석";#N/A,#N/A,FALSE,"현장품질감사";#N/A,#N/A,FALSE,"현장품질감사"}</definedName>
    <definedName name="물가" localSheetId="0">#REF!</definedName>
    <definedName name="물가">#REF!</definedName>
    <definedName name="물가2" localSheetId="0">#REF!</definedName>
    <definedName name="물가2">#REF!</definedName>
    <definedName name="물랴ㅕㅇ" localSheetId="0">#REF!</definedName>
    <definedName name="물랴ㅕㅇ">#REF!</definedName>
    <definedName name="물량산출랍" localSheetId="1" hidden="1">{#N/A,#N/A,FALSE,"Sheet1"}</definedName>
    <definedName name="물량산출랍" hidden="1">{#N/A,#N/A,FALSE,"Sheet1"}</definedName>
    <definedName name="물탱크" localSheetId="0">#REF!</definedName>
    <definedName name="물탱크">#REF!</definedName>
    <definedName name="물푸레R5" localSheetId="0">#REF!</definedName>
    <definedName name="물푸레R5">#REF!</definedName>
    <definedName name="물푸레R6" localSheetId="0">#REF!</definedName>
    <definedName name="물푸레R6">#REF!</definedName>
    <definedName name="물푸레R8" localSheetId="0">#REF!</definedName>
    <definedName name="물푸레R8">#REF!</definedName>
    <definedName name="므ㅓ" localSheetId="1" hidden="1">{#N/A,#N/A,FALSE,"집계표"}</definedName>
    <definedName name="므ㅓ" hidden="1">{#N/A,#N/A,FALSE,"집계표"}</definedName>
    <definedName name="미란" localSheetId="0">#REF!</definedName>
    <definedName name="미란">#REF!</definedName>
    <definedName name="미선0804" localSheetId="0">#REF!</definedName>
    <definedName name="미선0804">#REF!</definedName>
    <definedName name="미선1206" localSheetId="0">#REF!</definedName>
    <definedName name="미선1206">#REF!</definedName>
    <definedName name="미장" localSheetId="0">#REF!</definedName>
    <definedName name="미장">#REF!</definedName>
    <definedName name="미장물량" localSheetId="1" hidden="1">{#N/A,#N/A,FALSE,"Sheet1"}</definedName>
    <definedName name="미장물량" hidden="1">{#N/A,#N/A,FALSE,"Sheet1"}</definedName>
    <definedName name="미지" localSheetId="0">#REF!</definedName>
    <definedName name="미지">#REF!</definedName>
    <definedName name="미ㅣㅁ" localSheetId="1" hidden="1">{#N/A,#N/A,FALSE,"집계표"}</definedName>
    <definedName name="미ㅣㅁ" hidden="1">{#N/A,#N/A,FALSE,"집계표"}</definedName>
    <definedName name="민원관련" localSheetId="1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민원관련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민원품의" localSheetId="1" hidden="1">{#N/A,#N/A,FALSE,"변경관리예산";#N/A,#N/A,FALSE,"변경장비예산";#N/A,#N/A,FALSE,"변경준설예산";#N/A,#N/A,FALSE,"변경철구예산"}</definedName>
    <definedName name="민원품의" hidden="1">{#N/A,#N/A,FALSE,"변경관리예산";#N/A,#N/A,FALSE,"변경장비예산";#N/A,#N/A,FALSE,"변경준설예산";#N/A,#N/A,FALSE,"변경철구예산"}</definedName>
    <definedName name="ㅂ" localSheetId="1" hidden="1">{#N/A,#N/A,TRUE,"토적및재료집계";#N/A,#N/A,TRUE,"토적및재료집계";#N/A,#N/A,TRUE,"단위량"}</definedName>
    <definedName name="ㅂ" hidden="1">{#N/A,#N/A,TRUE,"토적및재료집계";#N/A,#N/A,TRUE,"토적및재료집계";#N/A,#N/A,TRUE,"단위량"}</definedName>
    <definedName name="ㅂ2ㅂ2" localSheetId="1" hidden="1">{#N/A,#N/A,FALSE,"배수1"}</definedName>
    <definedName name="ㅂ2ㅂ2" hidden="1">{#N/A,#N/A,FALSE,"배수1"}</definedName>
    <definedName name="ㅂㄷㄳㄷㅂㄱ" localSheetId="0" hidden="1">#REF!</definedName>
    <definedName name="ㅂㄷㄳㄷㅂㄱ" hidden="1">#REF!</definedName>
    <definedName name="ㅂㄷㅅㅄ" localSheetId="0" hidden="1">#REF!</definedName>
    <definedName name="ㅂㄷㅅㅄ" hidden="1">#REF!</definedName>
    <definedName name="ㅂㅂ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ㅂ" localSheetId="0">#REF!</definedName>
    <definedName name="ㅂㅂㅂ">#REF!</definedName>
    <definedName name="ㅂㅂㅂㅂㅂ" localSheetId="1" hidden="1">{"'별표'!$N$220"}</definedName>
    <definedName name="ㅂㅂㅂㅂㅂ" hidden="1">{"'별표'!$N$220"}</definedName>
    <definedName name="ㅂㅈ" localSheetId="1" hidden="1">{#N/A,#N/A,TRUE,"1";#N/A,#N/A,TRUE,"2";#N/A,#N/A,TRUE,"3";#N/A,#N/A,TRUE,"4";#N/A,#N/A,TRUE,"5";#N/A,#N/A,TRUE,"6";#N/A,#N/A,TRUE,"7"}</definedName>
    <definedName name="ㅂㅈ" hidden="1">{#N/A,#N/A,TRUE,"1";#N/A,#N/A,TRUE,"2";#N/A,#N/A,TRUE,"3";#N/A,#N/A,TRUE,"4";#N/A,#N/A,TRUE,"5";#N/A,#N/A,TRUE,"6";#N/A,#N/A,TRUE,"7"}</definedName>
    <definedName name="ㅂㅈㄷㄱ" localSheetId="1" hidden="1">{#N/A,#N/A,FALSE,"지침";#N/A,#N/A,FALSE,"환경분석";#N/A,#N/A,FALSE,"Sheet16"}</definedName>
    <definedName name="ㅂㅈㄷㄱ" hidden="1">{#N/A,#N/A,FALSE,"지침";#N/A,#N/A,FALSE,"환경분석";#N/A,#N/A,FALSE,"Sheet16"}</definedName>
    <definedName name="ㅂ쟈ㅕㅑㅂ1" localSheetId="1" hidden="1">{#N/A,#N/A,FALSE,"배수1"}</definedName>
    <definedName name="ㅂ쟈ㅕㅑㅂ1" hidden="1">{#N/A,#N/A,FALSE,"배수1"}</definedName>
    <definedName name="박경근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박경근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반송1012" localSheetId="0">#REF!</definedName>
    <definedName name="반송1012">#REF!</definedName>
    <definedName name="반송1215" localSheetId="0">#REF!</definedName>
    <definedName name="반송1215">#REF!</definedName>
    <definedName name="반송1518" localSheetId="0">#REF!</definedName>
    <definedName name="반송1518">#REF!</definedName>
    <definedName name="반송1520" localSheetId="0">#REF!</definedName>
    <definedName name="반송1520">#REF!</definedName>
    <definedName name="반송2022" localSheetId="0">#REF!</definedName>
    <definedName name="반송2022">#REF!</definedName>
    <definedName name="발주금액">#N/A</definedName>
    <definedName name="방송설비" localSheetId="0">#REF!</definedName>
    <definedName name="방송설비">#REF!</definedName>
    <definedName name="방수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방수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배관" localSheetId="0">#REF!</definedName>
    <definedName name="배관">#REF!</definedName>
    <definedName name="배관공계" localSheetId="0">#REF!</definedName>
    <definedName name="배관공계">#REF!</definedName>
    <definedName name="배민수" localSheetId="0">#REF!</definedName>
    <definedName name="배민수">#REF!</definedName>
    <definedName name="배선" localSheetId="0">#REF!</definedName>
    <definedName name="배선">#REF!</definedName>
    <definedName name="배수공집계_주요자재" localSheetId="1" hidden="1">{#N/A,#N/A,FALSE,"포장단가"}</definedName>
    <definedName name="배수공집계_주요자재" hidden="1">{#N/A,#N/A,FALSE,"포장단가"}</definedName>
    <definedName name="배전" localSheetId="0">#REF!</definedName>
    <definedName name="배전">#REF!</definedName>
    <definedName name="배전전공" localSheetId="0">#REF!</definedName>
    <definedName name="배전전공">#REF!</definedName>
    <definedName name="배토판19ton">"Picture 11"</definedName>
    <definedName name="배토판32ton">"Picture 10"</definedName>
    <definedName name="백호02">230000</definedName>
    <definedName name="백호06">300000</definedName>
    <definedName name="백호10">250000</definedName>
    <definedName name="번들1호" localSheetId="0">#REF!</definedName>
    <definedName name="번들1호">#REF!</definedName>
    <definedName name="번들2호" localSheetId="0">#REF!</definedName>
    <definedName name="번들2호">#REF!</definedName>
    <definedName name="번들3호" localSheetId="0">#REF!</definedName>
    <definedName name="번들3호">#REF!</definedName>
    <definedName name="범위" localSheetId="0">#REF!</definedName>
    <definedName name="범위">#REF!</definedName>
    <definedName name="벙" localSheetId="1" hidden="1">{#N/A,#N/A,FALSE,"Sheet6"}</definedName>
    <definedName name="벙" hidden="1">{#N/A,#N/A,FALSE,"Sheet6"}</definedName>
    <definedName name="벽체" localSheetId="1" hidden="1">{#N/A,#N/A,FALSE,"혼합골재"}</definedName>
    <definedName name="벽체" hidden="1">{#N/A,#N/A,FALSE,"혼합골재"}</definedName>
    <definedName name="보고자료" localSheetId="1" hidden="1">{#N/A,#N/A,FALSE,"집계표"}</definedName>
    <definedName name="보고자료" hidden="1">{#N/A,#N/A,FALSE,"집계표"}</definedName>
    <definedName name="보곡" localSheetId="0">#REF!</definedName>
    <definedName name="보곡">#REF!</definedName>
    <definedName name="보수내역" localSheetId="0">내역서표지!StartChart</definedName>
    <definedName name="보오링그라우팅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온공계" localSheetId="0">#REF!</definedName>
    <definedName name="보온공계">#REF!</definedName>
    <definedName name="보인" localSheetId="0">#REF!</definedName>
    <definedName name="보인">#REF!</definedName>
    <definedName name="보조기층부설" localSheetId="0">#REF!</definedName>
    <definedName name="보조기층부설">#REF!</definedName>
    <definedName name="보통인부" localSheetId="0">#REF!</definedName>
    <definedName name="보통인부">#REF!</definedName>
    <definedName name="보통인부B10" localSheetId="0">#REF!</definedName>
    <definedName name="보통인부B10">#REF!</definedName>
    <definedName name="보통인부B4이하" localSheetId="0">#REF!</definedName>
    <definedName name="보통인부B4이하">#REF!</definedName>
    <definedName name="보통인부B5" localSheetId="0">#REF!</definedName>
    <definedName name="보통인부B5">#REF!</definedName>
    <definedName name="보통인부B6" localSheetId="0">#REF!</definedName>
    <definedName name="보통인부B6">#REF!</definedName>
    <definedName name="보통인부B8" localSheetId="0">#REF!</definedName>
    <definedName name="보통인부B8">#REF!</definedName>
    <definedName name="보통인부R10" localSheetId="0">#REF!</definedName>
    <definedName name="보통인부R10">#REF!</definedName>
    <definedName name="보통인부R12" localSheetId="0">#REF!</definedName>
    <definedName name="보통인부R12">#REF!</definedName>
    <definedName name="보통인부R15" localSheetId="0">#REF!</definedName>
    <definedName name="보통인부R15">#REF!</definedName>
    <definedName name="보통인부R4이하" localSheetId="0">#REF!</definedName>
    <definedName name="보통인부R4이하">#REF!</definedName>
    <definedName name="보통인부R5" localSheetId="0">#REF!</definedName>
    <definedName name="보통인부R5">#REF!</definedName>
    <definedName name="보통인부R6" localSheetId="0">#REF!</definedName>
    <definedName name="보통인부R6">#REF!</definedName>
    <definedName name="보통인부R7" localSheetId="0">#REF!</definedName>
    <definedName name="보통인부R7">#REF!</definedName>
    <definedName name="보통인부R8" localSheetId="0">#REF!</definedName>
    <definedName name="보통인부R8">#REF!</definedName>
    <definedName name="보통인부계" localSheetId="0">#REF!</definedName>
    <definedName name="보통인부계">#REF!</definedName>
    <definedName name="보험율" localSheetId="0">#REF!</definedName>
    <definedName name="보험율">#REF!</definedName>
    <definedName name="복리" localSheetId="0">#REF!</definedName>
    <definedName name="복리">#REF!</definedName>
    <definedName name="복사" localSheetId="0">#REF!</definedName>
    <definedName name="복사">#REF!</definedName>
    <definedName name="복지" localSheetId="0" hidden="1">#REF!</definedName>
    <definedName name="복지" hidden="1">#REF!</definedName>
    <definedName name="봉식결재란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봉식결재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가" localSheetId="0">#REF!</definedName>
    <definedName name="부가">#REF!</definedName>
    <definedName name="부가가치세" localSheetId="0">#REF!</definedName>
    <definedName name="부가가치세">#REF!</definedName>
    <definedName name="附加價値稅" localSheetId="0">#REF!</definedName>
    <definedName name="附加價値稅">#REF!</definedName>
    <definedName name="부가율" localSheetId="0">#REF!</definedName>
    <definedName name="부가율">#REF!</definedName>
    <definedName name="부대" localSheetId="0">#REF!</definedName>
    <definedName name="부대">#REF!</definedName>
    <definedName name="부대a" localSheetId="1" hidden="1">{#N/A,#N/A,FALSE,"골재소요량";#N/A,#N/A,FALSE,"골재소요량"}</definedName>
    <definedName name="부대a" hidden="1">{#N/A,#N/A,FALSE,"골재소요량";#N/A,#N/A,FALSE,"골재소요량"}</definedName>
    <definedName name="부대구조" localSheetId="1" hidden="1">{#N/A,#N/A,FALSE,"골재소요량";#N/A,#N/A,FALSE,"골재소요량"}</definedName>
    <definedName name="부대구조" hidden="1">{#N/A,#N/A,FALSE,"골재소요량";#N/A,#N/A,FALSE,"골재소요량"}</definedName>
    <definedName name="부대방안" localSheetId="1" hidden="1">{#N/A,#N/A,FALSE,"단가표지"}</definedName>
    <definedName name="부대방안" hidden="1">{#N/A,#N/A,FALSE,"단가표지"}</definedName>
    <definedName name="부대실행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대실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대원본" localSheetId="1" hidden="1">{#N/A,#N/A,FALSE,"토공2"}</definedName>
    <definedName name="부대원본" hidden="1">{#N/A,#N/A,FALSE,"토공2"}</definedName>
    <definedName name="부대일위대가" localSheetId="0">#REF!</definedName>
    <definedName name="부대일위대가">#REF!</definedName>
    <definedName name="부대입찰" localSheetId="0">#REF!</definedName>
    <definedName name="부대입찰">#REF!</definedName>
    <definedName name="부대철콘" localSheetId="1" hidden="1">{#N/A,#N/A,FALSE,"배수1"}</definedName>
    <definedName name="부대철콘" hidden="1">{#N/A,#N/A,FALSE,"배수1"}</definedName>
    <definedName name="부대토공" localSheetId="1" hidden="1">{#N/A,#N/A,FALSE,"구조2"}</definedName>
    <definedName name="부대토공" hidden="1">{#N/A,#N/A,FALSE,"구조2"}</definedName>
    <definedName name="부대토공2" localSheetId="1" hidden="1">{#N/A,#N/A,FALSE,"구조2"}</definedName>
    <definedName name="부대토공2" hidden="1">{#N/A,#N/A,FALSE,"구조2"}</definedName>
    <definedName name="부산2" localSheetId="0">#REF!</definedName>
    <definedName name="부산2">#REF!</definedName>
    <definedName name="부손익" localSheetId="1" hidden="1">{#N/A,#N/A,FALSE,"현장 NCR 분석";#N/A,#N/A,FALSE,"현장품질감사";#N/A,#N/A,FALSE,"현장품질감사"}</definedName>
    <definedName name="부손익" hidden="1">{#N/A,#N/A,FALSE,"현장 NCR 분석";#N/A,#N/A,FALSE,"현장품질감사";#N/A,#N/A,FALSE,"현장품질감사"}</definedName>
    <definedName name="부하_부하명" localSheetId="0">#REF!</definedName>
    <definedName name="부하_부하명">#REF!</definedName>
    <definedName name="분고" localSheetId="0">#REF!</definedName>
    <definedName name="분고">#REF!</definedName>
    <definedName name="분둘레" localSheetId="0">#REF!</definedName>
    <definedName name="분둘레">#REF!</definedName>
    <definedName name="분반경" localSheetId="0">#REF!</definedName>
    <definedName name="분반경">#REF!</definedName>
    <definedName name="분상부체적" localSheetId="0">#REF!</definedName>
    <definedName name="분상부체적">#REF!</definedName>
    <definedName name="분석" localSheetId="1" hidden="1">{#N/A,#N/A,FALSE,"예상손익";#N/A,#N/A,FALSE,"관리분석";#N/A,#N/A,FALSE,"장비분석";#N/A,#N/A,FALSE,"준설분석";#N/A,#N/A,FALSE,"철구분석"}</definedName>
    <definedName name="분석" hidden="1">{#N/A,#N/A,FALSE,"예상손익";#N/A,#N/A,FALSE,"관리분석";#N/A,#N/A,FALSE,"장비분석";#N/A,#N/A,FALSE,"준설분석";#N/A,#N/A,FALSE,"철구분석"}</definedName>
    <definedName name="분석변경" localSheetId="1" hidden="1">{#N/A,#N/A,FALSE,"변경관리예산";#N/A,#N/A,FALSE,"변경장비예산";#N/A,#N/A,FALSE,"변경준설예산";#N/A,#N/A,FALSE,"변경철구예산"}</definedName>
    <definedName name="분석변경" hidden="1">{#N/A,#N/A,FALSE,"변경관리예산";#N/A,#N/A,FALSE,"변경장비예산";#N/A,#N/A,FALSE,"변경준설예산";#N/A,#N/A,FALSE,"변경철구예산"}</definedName>
    <definedName name="분석표" localSheetId="1" hidden="1">{#N/A,#N/A,FALSE,"사업총괄";#N/A,#N/A,FALSE,"장비사업";#N/A,#N/A,FALSE,"철구사업";#N/A,#N/A,FALSE,"준설사업"}</definedName>
    <definedName name="분석표" hidden="1">{#N/A,#N/A,FALSE,"사업총괄";#N/A,#N/A,FALSE,"장비사업";#N/A,#N/A,FALSE,"철구사업";#N/A,#N/A,FALSE,"준설사업"}</definedName>
    <definedName name="분종둘레" localSheetId="0">#REF!</definedName>
    <definedName name="분종둘레">#REF!</definedName>
    <definedName name="분중량" localSheetId="0">#REF!</definedName>
    <definedName name="분중량">#REF!</definedName>
    <definedName name="분체적" localSheetId="0">#REF!</definedName>
    <definedName name="분체적">#REF!</definedName>
    <definedName name="분표면적" localSheetId="0">#REF!</definedName>
    <definedName name="분표면적">#REF!</definedName>
    <definedName name="비계" localSheetId="0">#REF!</definedName>
    <definedName name="비계">#REF!</definedName>
    <definedName name="비계공" localSheetId="0">#REF!</definedName>
    <definedName name="비계공">#REF!</definedName>
    <definedName name="비고" localSheetId="0">#REF!</definedName>
    <definedName name="비고">#REF!</definedName>
    <definedName name="비과세" localSheetId="0" hidden="1">#REF!</definedName>
    <definedName name="비과세" hidden="1">#REF!</definedName>
    <definedName name="비교">#N/A</definedName>
    <definedName name="비교표1" hidden="1">255</definedName>
    <definedName name="비교표2" localSheetId="0" hidden="1">#REF!</definedName>
    <definedName name="비교표2" hidden="1">#REF!</definedName>
    <definedName name="비목1" localSheetId="0">#REF!</definedName>
    <definedName name="비목1">#REF!</definedName>
    <definedName name="비목2" localSheetId="0">#REF!</definedName>
    <definedName name="비목2">#REF!</definedName>
    <definedName name="비목3" localSheetId="0">#REF!</definedName>
    <definedName name="비목3">#REF!</definedName>
    <definedName name="비목4" localSheetId="0">#REF!</definedName>
    <definedName name="비목4">#REF!</definedName>
    <definedName name="비유다">250000</definedName>
    <definedName name="뿌리돌림보통이눕" localSheetId="0">#REF!</definedName>
    <definedName name="뿌리돌림보통이눕">#REF!</definedName>
    <definedName name="뿌리돌림보통인부" localSheetId="0">#REF!</definedName>
    <definedName name="뿌리돌림보통인부">#REF!</definedName>
    <definedName name="뿌리돌림조경공" localSheetId="0">#REF!</definedName>
    <definedName name="뿌리돌림조경공">#REF!</definedName>
    <definedName name="ㅅ" localSheetId="1" hidden="1">{#N/A,#N/A,TRUE,"토적및재료집계";#N/A,#N/A,TRUE,"토적및재료집계";#N/A,#N/A,TRUE,"단위량"}</definedName>
    <definedName name="ㅅ" hidden="1">{#N/A,#N/A,TRUE,"토적및재료집계";#N/A,#N/A,TRUE,"토적및재료집계";#N/A,#N/A,TRUE,"단위량"}</definedName>
    <definedName name="ㅅ54ㅛㄳ" localSheetId="0" hidden="1">#REF!</definedName>
    <definedName name="ㅅ54ㅛㄳ" hidden="1">#REF!</definedName>
    <definedName name="ㅅㄱㄱㄷ" localSheetId="1" hidden="1">{#N/A,#N/A,FALSE,"집계표"}</definedName>
    <definedName name="ㅅㄱㄱㄷ" hidden="1">{#N/A,#N/A,FALSE,"집계표"}</definedName>
    <definedName name="ㅅㄱㄷㅅㄱㄷ" localSheetId="1" hidden="1">{#N/A,#N/A,FALSE,"구조2"}</definedName>
    <definedName name="ㅅㄱㄷㅅㄱㄷ" hidden="1">{#N/A,#N/A,FALSE,"구조2"}</definedName>
    <definedName name="ㅅㄱㄷㅅㄷㄱ" localSheetId="1" hidden="1">{#N/A,#N/A,FALSE,"단가표지"}</definedName>
    <definedName name="ㅅㄱㄷㅅㄷㄱ" hidden="1">{#N/A,#N/A,FALSE,"단가표지"}</definedName>
    <definedName name="ㅅㄱㄷㅅㄷㄳ" localSheetId="1" hidden="1">{#N/A,#N/A,FALSE,"골재소요량";#N/A,#N/A,FALSE,"골재소요량"}</definedName>
    <definedName name="ㅅㄱㄷㅅㄷㄳ" hidden="1">{#N/A,#N/A,FALSE,"골재소요량";#N/A,#N/A,FALSE,"골재소요량"}</definedName>
    <definedName name="ㅅㄱ혿ㄱㅎ" localSheetId="1" hidden="1">{#N/A,#N/A,FALSE,"Sheet6"}</definedName>
    <definedName name="ㅅㄱ혿ㄱㅎ" hidden="1">{#N/A,#N/A,FALSE,"Sheet6"}</definedName>
    <definedName name="ㅅ곣ㅈ궈ㅕ" localSheetId="0" hidden="1">#REF!</definedName>
    <definedName name="ㅅ곣ㅈ궈ㅕ" hidden="1">#REF!</definedName>
    <definedName name="ㅅ굔ㄱㄷ" localSheetId="1" hidden="1">{#N/A,#N/A,FALSE,"Sheet6"}</definedName>
    <definedName name="ㅅ굔ㄱㄷ" hidden="1">{#N/A,#N/A,FALSE,"Sheet6"}</definedName>
    <definedName name="ㅅ굦ㄷㄱ" localSheetId="1" hidden="1">{#N/A,#N/A,FALSE,"집계표"}</definedName>
    <definedName name="ㅅ굦ㄷㄱ" hidden="1">{#N/A,#N/A,FALSE,"집계표"}</definedName>
    <definedName name="ㅅㅅ" localSheetId="0" hidden="1">#REF!</definedName>
    <definedName name="ㅅㅅ" hidden="1">#REF!</definedName>
    <definedName name="ㅅㅅㅅㅅ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ㅅ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ㅎㅌㅇ료" localSheetId="1" hidden="1">{#N/A,#N/A,FALSE,"집계표"}</definedName>
    <definedName name="ㅅㅎㅌㅇ료" hidden="1">{#N/A,#N/A,FALSE,"집계표"}</definedName>
    <definedName name="ㅅㅓ" localSheetId="0" hidden="1">#REF!</definedName>
    <definedName name="ㅅㅓ" hidden="1">#REF!</definedName>
    <definedName name="사" localSheetId="0" hidden="1">#REF!</definedName>
    <definedName name="사" hidden="1">#REF!</definedName>
    <definedName name="사1" localSheetId="1" hidden="1">{#N/A,#N/A,FALSE,"지침";#N/A,#N/A,FALSE,"환경분석";#N/A,#N/A,FALSE,"Sheet16"}</definedName>
    <definedName name="사1" hidden="1">{#N/A,#N/A,FALSE,"지침";#N/A,#N/A,FALSE,"환경분석";#N/A,#N/A,FALSE,"Sheet16"}</definedName>
    <definedName name="사면녹화공" localSheetId="1" hidden="1">{#N/A,#N/A,FALSE,"CCTV"}</definedName>
    <definedName name="사면녹화공" hidden="1">{#N/A,#N/A,FALSE,"CCTV"}</definedName>
    <definedName name="사업수지" localSheetId="0">BlankMacro1</definedName>
    <definedName name="사업수지" localSheetId="1">BlankMacro1</definedName>
    <definedName name="사업수지">BlankMacro1</definedName>
    <definedName name="산보" localSheetId="0">#REF!</definedName>
    <definedName name="산보">#REF!</definedName>
    <definedName name="산재" localSheetId="0">#REF!</definedName>
    <definedName name="산재">#REF!</definedName>
    <definedName name="산재보험료" localSheetId="0">#REF!</definedName>
    <definedName name="산재보험료">#REF!</definedName>
    <definedName name="산정" localSheetId="0">#REF!</definedName>
    <definedName name="산정">#REF!</definedName>
    <definedName name="산출" localSheetId="0">#REF!</definedName>
    <definedName name="산출">#REF!</definedName>
    <definedName name="산출갑" localSheetId="1" hidden="1">{#N/A,#N/A,FALSE,"구조2"}</definedName>
    <definedName name="산출갑" hidden="1">{#N/A,#N/A,FALSE,"구조2"}</definedName>
    <definedName name="산출근거" localSheetId="0">BlankMacro1</definedName>
    <definedName name="산출근거" localSheetId="1">BlankMacro1</definedName>
    <definedName name="산출근거">BlankMacro1</definedName>
    <definedName name="산출근거1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산출근거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살수차">220000</definedName>
    <definedName name="삼.관리및편익시설물공">#N/A</definedName>
    <definedName name="삼성견적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삼성견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삽" localSheetId="1" hidden="1">{#N/A,#N/A,FALSE,"Sheet6"}</definedName>
    <definedName name="삽" hidden="1">{#N/A,#N/A,FALSE,"Sheet6"}</definedName>
    <definedName name="상림1호" localSheetId="0">#REF!</definedName>
    <definedName name="상림1호">#REF!</definedName>
    <definedName name="상림2호" localSheetId="0">#REF!</definedName>
    <definedName name="상림2호">#REF!</definedName>
    <definedName name="상림3호" localSheetId="0">#REF!</definedName>
    <definedName name="상림3호">#REF!</definedName>
    <definedName name="상봉전기">#N/A</definedName>
    <definedName name="상여금" localSheetId="0">#REF!</definedName>
    <definedName name="상여금">#REF!</definedName>
    <definedName name="상하차경비10" localSheetId="0">#REF!</definedName>
    <definedName name="상하차경비10">#REF!</definedName>
    <definedName name="상하차경비15" localSheetId="0">#REF!</definedName>
    <definedName name="상하차경비15">#REF!</definedName>
    <definedName name="상하차경비20" localSheetId="0">#REF!</definedName>
    <definedName name="상하차경비20">#REF!</definedName>
    <definedName name="상하차경비25" localSheetId="0">#REF!</definedName>
    <definedName name="상하차경비25">#REF!</definedName>
    <definedName name="상하차경비30" localSheetId="0">#REF!</definedName>
    <definedName name="상하차경비30">#REF!</definedName>
    <definedName name="상하차경비35" localSheetId="0">#REF!</definedName>
    <definedName name="상하차경비35">#REF!</definedName>
    <definedName name="상하차경비40" localSheetId="0">#REF!</definedName>
    <definedName name="상하차경비40">#REF!</definedName>
    <definedName name="상하차경비45" localSheetId="0">#REF!</definedName>
    <definedName name="상하차경비45">#REF!</definedName>
    <definedName name="상하차경비5" localSheetId="0">#REF!</definedName>
    <definedName name="상하차경비5">#REF!</definedName>
    <definedName name="상하차경비50" localSheetId="0">#REF!</definedName>
    <definedName name="상하차경비50">#REF!</definedName>
    <definedName name="상하차노무비10" localSheetId="0">#REF!</definedName>
    <definedName name="상하차노무비10">#REF!</definedName>
    <definedName name="상하차노무비15" localSheetId="0">#REF!</definedName>
    <definedName name="상하차노무비15">#REF!</definedName>
    <definedName name="상하차노무비20" localSheetId="0">#REF!</definedName>
    <definedName name="상하차노무비20">#REF!</definedName>
    <definedName name="상하차노무비25" localSheetId="0">#REF!</definedName>
    <definedName name="상하차노무비25">#REF!</definedName>
    <definedName name="상하차노무비30" localSheetId="0">#REF!</definedName>
    <definedName name="상하차노무비30">#REF!</definedName>
    <definedName name="상하차노무비35" localSheetId="0">#REF!</definedName>
    <definedName name="상하차노무비35">#REF!</definedName>
    <definedName name="상하차노무비40" localSheetId="0">#REF!</definedName>
    <definedName name="상하차노무비40">#REF!</definedName>
    <definedName name="상하차노무비45" localSheetId="0">#REF!</definedName>
    <definedName name="상하차노무비45">#REF!</definedName>
    <definedName name="상하차노무비5" localSheetId="0">#REF!</definedName>
    <definedName name="상하차노무비5">#REF!</definedName>
    <definedName name="상하차노무비50" localSheetId="0">#REF!</definedName>
    <definedName name="상하차노무비50">#REF!</definedName>
    <definedName name="상하차재료비10" localSheetId="0">#REF!</definedName>
    <definedName name="상하차재료비10">#REF!</definedName>
    <definedName name="상하차재료비15" localSheetId="0">#REF!</definedName>
    <definedName name="상하차재료비15">#REF!</definedName>
    <definedName name="상하차재료비20" localSheetId="0">#REF!</definedName>
    <definedName name="상하차재료비20">#REF!</definedName>
    <definedName name="상하차재료비25" localSheetId="0">#REF!</definedName>
    <definedName name="상하차재료비25">#REF!</definedName>
    <definedName name="상하차재료비30" localSheetId="0">#REF!</definedName>
    <definedName name="상하차재료비30">#REF!</definedName>
    <definedName name="상하차재료비35" localSheetId="0">#REF!</definedName>
    <definedName name="상하차재료비35">#REF!</definedName>
    <definedName name="상하차재료비40" localSheetId="0">#REF!</definedName>
    <definedName name="상하차재료비40">#REF!</definedName>
    <definedName name="상하차재료비45" localSheetId="0">#REF!</definedName>
    <definedName name="상하차재료비45">#REF!</definedName>
    <definedName name="상하차재료비5" localSheetId="0">#REF!</definedName>
    <definedName name="상하차재료비5">#REF!</definedName>
    <definedName name="상하차재료비50" localSheetId="0">#REF!</definedName>
    <definedName name="상하차재료비50">#REF!</definedName>
    <definedName name="새" localSheetId="1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새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새내역서" localSheetId="1" hidden="1">{#N/A,#N/A,FALSE,"Sheet1"}</definedName>
    <definedName name="새내역서" hidden="1">{#N/A,#N/A,FALSE,"Sheet1"}</definedName>
    <definedName name="생사1호" localSheetId="0">#REF!</definedName>
    <definedName name="생사1호">#REF!</definedName>
    <definedName name="생사2호" localSheetId="0">#REF!</definedName>
    <definedName name="생사2호">#REF!</definedName>
    <definedName name="생사기존" localSheetId="0">#REF!</definedName>
    <definedName name="생사기존">#REF!</definedName>
    <definedName name="샤워" localSheetId="0">#REF!</definedName>
    <definedName name="샤워">#REF!</definedName>
    <definedName name="서아" localSheetId="1" hidden="1">{#N/A,#N/A,FALSE,"집계표"}</definedName>
    <definedName name="서아" hidden="1">{#N/A,#N/A,FALSE,"집계표"}</definedName>
    <definedName name="서원기산" localSheetId="0">#REF!</definedName>
    <definedName name="서원기산">#REF!</definedName>
    <definedName name="서재원" localSheetId="0">#REF!</definedName>
    <definedName name="서재원">#REF!</definedName>
    <definedName name="석공사" localSheetId="0">#REF!</definedName>
    <definedName name="석공사">#REF!</definedName>
    <definedName name="석재받은의뢰업체" hidden="1">255</definedName>
    <definedName name="선량1호" localSheetId="0">#REF!</definedName>
    <definedName name="선량1호">#REF!</definedName>
    <definedName name="선량2호" localSheetId="0">#REF!</definedName>
    <definedName name="선량2호">#REF!</definedName>
    <definedName name="선량3호" localSheetId="0">#REF!</definedName>
    <definedName name="선량3호">#REF!</definedName>
    <definedName name="선량4호" localSheetId="0">#REF!</definedName>
    <definedName name="선량4호">#REF!</definedName>
    <definedName name="선량5호" localSheetId="0">#REF!</definedName>
    <definedName name="선량5호">#REF!</definedName>
    <definedName name="선로신설" localSheetId="0">#REF!</definedName>
    <definedName name="선로신설">#REF!</definedName>
    <definedName name="선로철거" localSheetId="0">#REF!</definedName>
    <definedName name="선로철거">#REF!</definedName>
    <definedName name="선테ㄷ" localSheetId="0">#REF!</definedName>
    <definedName name="선테ㄷ">#REF!</definedName>
    <definedName name="설계" localSheetId="0">#REF!</definedName>
    <definedName name="설계">#REF!</definedName>
    <definedName name="설계가" localSheetId="0">#REF!</definedName>
    <definedName name="설계가">#REF!</definedName>
    <definedName name="설계내역" localSheetId="0">#REF!</definedName>
    <definedName name="설계내역">#REF!</definedName>
    <definedName name="설계사" localSheetId="0">#REF!</definedName>
    <definedName name="설계사">#REF!</definedName>
    <definedName name="설계삼" localSheetId="0">#REF!</definedName>
    <definedName name="설계삼">#REF!</definedName>
    <definedName name="설계오" localSheetId="0">#REF!</definedName>
    <definedName name="설계오">#REF!</definedName>
    <definedName name="설계육" localSheetId="0">#REF!</definedName>
    <definedName name="설계육">#REF!</definedName>
    <definedName name="설계이" localSheetId="0">#REF!</definedName>
    <definedName name="설계이">#REF!</definedName>
    <definedName name="설계조건1" localSheetId="0">#REF!</definedName>
    <definedName name="설계조건1">#REF!</definedName>
    <definedName name="설비" localSheetId="1" hidden="1">{#N/A,#N/A,TRUE,"토적및재료집계";#N/A,#N/A,TRUE,"토적및재료집계";#N/A,#N/A,TRUE,"단위량"}</definedName>
    <definedName name="설비" hidden="1">{#N/A,#N/A,TRUE,"토적및재료집계";#N/A,#N/A,TRUE,"토적및재료집계";#N/A,#N/A,TRUE,"단위량"}</definedName>
    <definedName name="설비내역" localSheetId="0">#REF!</definedName>
    <definedName name="설비내역">#REF!</definedName>
    <definedName name="설치간재" localSheetId="0">#REF!</definedName>
    <definedName name="설치간재">#REF!</definedName>
    <definedName name="설치량" localSheetId="0">#REF!</definedName>
    <definedName name="설치량">#REF!</definedName>
    <definedName name="설치직노" localSheetId="0">#REF!</definedName>
    <definedName name="설치직노">#REF!</definedName>
    <definedName name="설치직재" localSheetId="0">#REF!</definedName>
    <definedName name="설치직재">#REF!</definedName>
    <definedName name="성산1호" localSheetId="0">#REF!</definedName>
    <definedName name="성산1호">#REF!</definedName>
    <definedName name="성산2호" localSheetId="0">#REF!</definedName>
    <definedName name="성산2호">#REF!</definedName>
    <definedName name="성산3호" localSheetId="0">#REF!</definedName>
    <definedName name="성산3호">#REF!</definedName>
    <definedName name="성산4호" localSheetId="0">#REF!</definedName>
    <definedName name="성산4호">#REF!</definedName>
    <definedName name="성산5호" localSheetId="0">#REF!</definedName>
    <definedName name="성산5호">#REF!</definedName>
    <definedName name="세금계산서">#N/A</definedName>
    <definedName name="세전익익" localSheetId="1" hidden="1">{#N/A,#N/A,FALSE,"지침";#N/A,#N/A,FALSE,"환경분석";#N/A,#N/A,FALSE,"Sheet16"}</definedName>
    <definedName name="세전익익" hidden="1">{#N/A,#N/A,FALSE,"지침";#N/A,#N/A,FALSE,"환경분석";#N/A,#N/A,FALSE,"Sheet16"}</definedName>
    <definedName name="소" localSheetId="0">#REF!</definedName>
    <definedName name="소">#REF!</definedName>
    <definedName name="소B7" localSheetId="0">#REF!</definedName>
    <definedName name="소B7">#REF!</definedName>
    <definedName name="소갑" localSheetId="0">#REF!</definedName>
    <definedName name="소갑">#REF!</definedName>
    <definedName name="소모" localSheetId="0">#REF!</definedName>
    <definedName name="소모">#REF!</definedName>
    <definedName name="소방" localSheetId="1">{"Book1","작업일보.xls"}</definedName>
    <definedName name="소방">{"Book1","작업일보.xls"}</definedName>
    <definedName name="소방배관" localSheetId="0">#REF!</definedName>
    <definedName name="소방배관">#REF!</definedName>
    <definedName name="소요계획2" localSheetId="1" hidden="1">{#N/A,#N/A,FALSE,"예상손익";#N/A,#N/A,FALSE,"관리분석";#N/A,#N/A,FALSE,"장비분석";#N/A,#N/A,FALSE,"준설분석";#N/A,#N/A,FALSE,"철구분석"}</definedName>
    <definedName name="소요계획2" hidden="1">{#N/A,#N/A,FALSE,"예상손익";#N/A,#N/A,FALSE,"관리분석";#N/A,#N/A,FALSE,"장비분석";#N/A,#N/A,FALSE,"준설분석";#N/A,#N/A,FALSE,"철구분석"}</definedName>
    <definedName name="소일위대가1" localSheetId="0">#REF!</definedName>
    <definedName name="소일위대가1">#REF!</definedName>
    <definedName name="소화" localSheetId="0">#REF!</definedName>
    <definedName name="소화">#REF!</definedName>
    <definedName name="소화갑지" localSheetId="1" hidden="1">{#N/A,#N/A,FALSE,"CCTV"}</definedName>
    <definedName name="소화갑지" hidden="1">{#N/A,#N/A,FALSE,"CCTV"}</definedName>
    <definedName name="손료" localSheetId="0">#REF!</definedName>
    <definedName name="손료">#REF!</definedName>
    <definedName name="손익변경" localSheetId="1" hidden="1">{#N/A,#N/A,FALSE,"지침";#N/A,#N/A,FALSE,"환경분석";#N/A,#N/A,FALSE,"Sheet16"}</definedName>
    <definedName name="손익변경" hidden="1">{#N/A,#N/A,FALSE,"지침";#N/A,#N/A,FALSE,"환경분석";#N/A,#N/A,FALSE,"Sheet16"}</definedName>
    <definedName name="송수관로구경" localSheetId="0">#REF!</definedName>
    <definedName name="송수관로구경">#REF!</definedName>
    <definedName name="송용석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송용석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송전전공" localSheetId="0">#REF!</definedName>
    <definedName name="송전전공">#REF!</definedName>
    <definedName name="송천1" localSheetId="0">#REF!</definedName>
    <definedName name="송천1">#REF!</definedName>
    <definedName name="송천2" localSheetId="0">#REF!</definedName>
    <definedName name="송천2">#REF!</definedName>
    <definedName name="쇼ㅏㅅ" localSheetId="1" hidden="1">{#N/A,#N/A,FALSE,"Sheet6"}</definedName>
    <definedName name="쇼ㅏㅅ" hidden="1">{#N/A,#N/A,FALSE,"Sheet6"}</definedName>
    <definedName name="쇼ㅓㅎㄹ" localSheetId="1" hidden="1">{#N/A,#N/A,FALSE,"집계표"}</definedName>
    <definedName name="쇼ㅓㅎㄹ" hidden="1">{#N/A,#N/A,FALSE,"집계표"}</definedName>
    <definedName name="숏교" localSheetId="1" hidden="1">{#N/A,#N/A,FALSE,"Sheet6"}</definedName>
    <definedName name="숏교" hidden="1">{#N/A,#N/A,FALSE,"Sheet6"}</definedName>
    <definedName name="수" localSheetId="0" hidden="1">#REF!</definedName>
    <definedName name="수" hidden="1">#REF!</definedName>
    <definedName name="수_량">#N/A</definedName>
    <definedName name="수1소B" localSheetId="0">#REF!</definedName>
    <definedName name="수1소B">#REF!</definedName>
    <definedName name="수간보호거적10" localSheetId="0">#REF!</definedName>
    <definedName name="수간보호거적10">#REF!</definedName>
    <definedName name="수간보호거적100" localSheetId="0">#REF!</definedName>
    <definedName name="수간보호거적100">#REF!</definedName>
    <definedName name="수간보호거적15" localSheetId="0">#REF!</definedName>
    <definedName name="수간보호거적15">#REF!</definedName>
    <definedName name="수간보호거적20" localSheetId="0">#REF!</definedName>
    <definedName name="수간보호거적20">#REF!</definedName>
    <definedName name="수간보호거적25" localSheetId="0">#REF!</definedName>
    <definedName name="수간보호거적25">#REF!</definedName>
    <definedName name="수간보호거적30" localSheetId="0">#REF!</definedName>
    <definedName name="수간보호거적30">#REF!</definedName>
    <definedName name="수간보호거적35" localSheetId="0">#REF!</definedName>
    <definedName name="수간보호거적35">#REF!</definedName>
    <definedName name="수간보호거적40" localSheetId="0">#REF!</definedName>
    <definedName name="수간보호거적40">#REF!</definedName>
    <definedName name="수간보호거적45" localSheetId="0">#REF!</definedName>
    <definedName name="수간보호거적45">#REF!</definedName>
    <definedName name="수간보호거적5" localSheetId="0">#REF!</definedName>
    <definedName name="수간보호거적5">#REF!</definedName>
    <definedName name="수간보호거적50" localSheetId="0">#REF!</definedName>
    <definedName name="수간보호거적50">#REF!</definedName>
    <definedName name="수간보호거적55" localSheetId="0">#REF!</definedName>
    <definedName name="수간보호거적55">#REF!</definedName>
    <definedName name="수간보호거적60" localSheetId="0">#REF!</definedName>
    <definedName name="수간보호거적60">#REF!</definedName>
    <definedName name="수간보호거적65" localSheetId="0">#REF!</definedName>
    <definedName name="수간보호거적65">#REF!</definedName>
    <definedName name="수간보호거적70" localSheetId="0">#REF!</definedName>
    <definedName name="수간보호거적70">#REF!</definedName>
    <definedName name="수간보호거적75" localSheetId="0">#REF!</definedName>
    <definedName name="수간보호거적75">#REF!</definedName>
    <definedName name="수간보호거적80" localSheetId="0">#REF!</definedName>
    <definedName name="수간보호거적80">#REF!</definedName>
    <definedName name="수간보호거적85" localSheetId="0">#REF!</definedName>
    <definedName name="수간보호거적85">#REF!</definedName>
    <definedName name="수간보호거적90" localSheetId="0">#REF!</definedName>
    <definedName name="수간보호거적90">#REF!</definedName>
    <definedName name="수간보호거적95" localSheetId="0">#REF!</definedName>
    <definedName name="수간보호거적95">#REF!</definedName>
    <definedName name="수간보호보통인부10" localSheetId="0">#REF!</definedName>
    <definedName name="수간보호보통인부10">#REF!</definedName>
    <definedName name="수간보호보통인부100" localSheetId="0">#REF!</definedName>
    <definedName name="수간보호보통인부100">#REF!</definedName>
    <definedName name="수간보호보통인부15" localSheetId="0">#REF!</definedName>
    <definedName name="수간보호보통인부15">#REF!</definedName>
    <definedName name="수간보호보통인부20" localSheetId="0">#REF!</definedName>
    <definedName name="수간보호보통인부20">#REF!</definedName>
    <definedName name="수간보호보통인부25" localSheetId="0">#REF!</definedName>
    <definedName name="수간보호보통인부25">#REF!</definedName>
    <definedName name="수간보호보통인부30" localSheetId="0">#REF!</definedName>
    <definedName name="수간보호보통인부30">#REF!</definedName>
    <definedName name="수간보호보통인부35" localSheetId="0">#REF!</definedName>
    <definedName name="수간보호보통인부35">#REF!</definedName>
    <definedName name="수간보호보통인부40" localSheetId="0">#REF!</definedName>
    <definedName name="수간보호보통인부40">#REF!</definedName>
    <definedName name="수간보호보통인부45" localSheetId="0">#REF!</definedName>
    <definedName name="수간보호보통인부45">#REF!</definedName>
    <definedName name="수간보호보통인부5" localSheetId="0">#REF!</definedName>
    <definedName name="수간보호보통인부5">#REF!</definedName>
    <definedName name="수간보호보통인부50" localSheetId="0">#REF!</definedName>
    <definedName name="수간보호보통인부50">#REF!</definedName>
    <definedName name="수간보호보통인부55" localSheetId="0">#REF!</definedName>
    <definedName name="수간보호보통인부55">#REF!</definedName>
    <definedName name="수간보호보통인부60" localSheetId="0">#REF!</definedName>
    <definedName name="수간보호보통인부60">#REF!</definedName>
    <definedName name="수간보호보통인부65" localSheetId="0">#REF!</definedName>
    <definedName name="수간보호보통인부65">#REF!</definedName>
    <definedName name="수간보호보통인부70" localSheetId="0">#REF!</definedName>
    <definedName name="수간보호보통인부70">#REF!</definedName>
    <definedName name="수간보호보통인부75" localSheetId="0">#REF!</definedName>
    <definedName name="수간보호보통인부75">#REF!</definedName>
    <definedName name="수간보호보통인부80" localSheetId="0">#REF!</definedName>
    <definedName name="수간보호보통인부80">#REF!</definedName>
    <definedName name="수간보호보통인부85" localSheetId="0">#REF!</definedName>
    <definedName name="수간보호보통인부85">#REF!</definedName>
    <definedName name="수간보호보통인부90" localSheetId="0">#REF!</definedName>
    <definedName name="수간보호보통인부90">#REF!</definedName>
    <definedName name="수간보호보통인부95" localSheetId="0">#REF!</definedName>
    <definedName name="수간보호보통인부95">#REF!</definedName>
    <definedName name="수간보호새끼10" localSheetId="0">#REF!</definedName>
    <definedName name="수간보호새끼10">#REF!</definedName>
    <definedName name="수간보호새끼100" localSheetId="0">#REF!</definedName>
    <definedName name="수간보호새끼100">#REF!</definedName>
    <definedName name="수간보호새끼15" localSheetId="0">#REF!</definedName>
    <definedName name="수간보호새끼15">#REF!</definedName>
    <definedName name="수간보호새끼20" localSheetId="0">#REF!</definedName>
    <definedName name="수간보호새끼20">#REF!</definedName>
    <definedName name="수간보호새끼25" localSheetId="0">#REF!</definedName>
    <definedName name="수간보호새끼25">#REF!</definedName>
    <definedName name="수간보호새끼30" localSheetId="0">#REF!</definedName>
    <definedName name="수간보호새끼30">#REF!</definedName>
    <definedName name="수간보호새끼35" localSheetId="0">#REF!</definedName>
    <definedName name="수간보호새끼35">#REF!</definedName>
    <definedName name="수간보호새끼40" localSheetId="0">#REF!</definedName>
    <definedName name="수간보호새끼40">#REF!</definedName>
    <definedName name="수간보호새끼45" localSheetId="0">#REF!</definedName>
    <definedName name="수간보호새끼45">#REF!</definedName>
    <definedName name="수간보호새끼5" localSheetId="0">#REF!</definedName>
    <definedName name="수간보호새끼5">#REF!</definedName>
    <definedName name="수간보호새끼50" localSheetId="0">#REF!</definedName>
    <definedName name="수간보호새끼50">#REF!</definedName>
    <definedName name="수간보호새끼55" localSheetId="0">#REF!</definedName>
    <definedName name="수간보호새끼55">#REF!</definedName>
    <definedName name="수간보호새끼60" localSheetId="0">#REF!</definedName>
    <definedName name="수간보호새끼60">#REF!</definedName>
    <definedName name="수간보호새끼65" localSheetId="0">#REF!</definedName>
    <definedName name="수간보호새끼65">#REF!</definedName>
    <definedName name="수간보호새끼70" localSheetId="0">#REF!</definedName>
    <definedName name="수간보호새끼70">#REF!</definedName>
    <definedName name="수간보호새끼75" localSheetId="0">#REF!</definedName>
    <definedName name="수간보호새끼75">#REF!</definedName>
    <definedName name="수간보호새끼80" localSheetId="0">#REF!</definedName>
    <definedName name="수간보호새끼80">#REF!</definedName>
    <definedName name="수간보호새끼85" localSheetId="0">#REF!</definedName>
    <definedName name="수간보호새끼85">#REF!</definedName>
    <definedName name="수간보호새끼90" localSheetId="0">#REF!</definedName>
    <definedName name="수간보호새끼90">#REF!</definedName>
    <definedName name="수간보호새끼95" localSheetId="0">#REF!</definedName>
    <definedName name="수간보호새끼95">#REF!</definedName>
    <definedName name="수간보호조경공10" localSheetId="0">#REF!</definedName>
    <definedName name="수간보호조경공10">#REF!</definedName>
    <definedName name="수간보호조경공100" localSheetId="0">#REF!</definedName>
    <definedName name="수간보호조경공100">#REF!</definedName>
    <definedName name="수간보호조경공15" localSheetId="0">#REF!</definedName>
    <definedName name="수간보호조경공15">#REF!</definedName>
    <definedName name="수간보호조경공20" localSheetId="0">#REF!</definedName>
    <definedName name="수간보호조경공20">#REF!</definedName>
    <definedName name="수간보호조경공25" localSheetId="0">#REF!</definedName>
    <definedName name="수간보호조경공25">#REF!</definedName>
    <definedName name="수간보호조경공30" localSheetId="0">#REF!</definedName>
    <definedName name="수간보호조경공30">#REF!</definedName>
    <definedName name="수간보호조경공35" localSheetId="0">#REF!</definedName>
    <definedName name="수간보호조경공35">#REF!</definedName>
    <definedName name="수간보호조경공40" localSheetId="0">#REF!</definedName>
    <definedName name="수간보호조경공40">#REF!</definedName>
    <definedName name="수간보호조경공45" localSheetId="0">#REF!</definedName>
    <definedName name="수간보호조경공45">#REF!</definedName>
    <definedName name="수간보호조경공5" localSheetId="0">#REF!</definedName>
    <definedName name="수간보호조경공5">#REF!</definedName>
    <definedName name="수간보호조경공50" localSheetId="0">#REF!</definedName>
    <definedName name="수간보호조경공50">#REF!</definedName>
    <definedName name="수간보호조경공55" localSheetId="0">#REF!</definedName>
    <definedName name="수간보호조경공55">#REF!</definedName>
    <definedName name="수간보호조경공60" localSheetId="0">#REF!</definedName>
    <definedName name="수간보호조경공60">#REF!</definedName>
    <definedName name="수간보호조경공65" localSheetId="0">#REF!</definedName>
    <definedName name="수간보호조경공65">#REF!</definedName>
    <definedName name="수간보호조경공70" localSheetId="0">#REF!</definedName>
    <definedName name="수간보호조경공70">#REF!</definedName>
    <definedName name="수간보호조경공75" localSheetId="0">#REF!</definedName>
    <definedName name="수간보호조경공75">#REF!</definedName>
    <definedName name="수간보호조경공80" localSheetId="0">#REF!</definedName>
    <definedName name="수간보호조경공80">#REF!</definedName>
    <definedName name="수간보호조경공85" localSheetId="0">#REF!</definedName>
    <definedName name="수간보호조경공85">#REF!</definedName>
    <definedName name="수간보호조경공90" localSheetId="0">#REF!</definedName>
    <definedName name="수간보호조경공90">#REF!</definedName>
    <definedName name="수간보호조경공95" localSheetId="0">#REF!</definedName>
    <definedName name="수간보호조경공95">#REF!</definedName>
    <definedName name="수량">#N/A</definedName>
    <definedName name="수량계산" localSheetId="0">#REF!</definedName>
    <definedName name="수량계산">#REF!</definedName>
    <definedName name="수량산출" localSheetId="0">BlankMacro1</definedName>
    <definedName name="수량산출" localSheetId="1">BlankMacro1</definedName>
    <definedName name="수량산출">BlankMacro1</definedName>
    <definedName name="수량산출2" localSheetId="0">BlankMacro1</definedName>
    <definedName name="수량산출2" localSheetId="1">BlankMacro1</definedName>
    <definedName name="수량산출2">BlankMacro1</definedName>
    <definedName name="수량산출5" localSheetId="0">BlankMacro1</definedName>
    <definedName name="수량산출5" localSheetId="1">BlankMacro1</definedName>
    <definedName name="수량산출5">BlankMacro1</definedName>
    <definedName name="수량산출서" localSheetId="0">#REF!</definedName>
    <definedName name="수량산출서">#REF!</definedName>
    <definedName name="수량집계밀" localSheetId="0">#REF!</definedName>
    <definedName name="수량집계밀">#REF!</definedName>
    <definedName name="수량집계양" localSheetId="0">#REF!</definedName>
    <definedName name="수량집계양">#REF!</definedName>
    <definedName name="수량집계표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수량집계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수목" localSheetId="0">#REF!</definedName>
    <definedName name="수목">#REF!</definedName>
    <definedName name="수목공통대가">#N/A</definedName>
    <definedName name="수목일위대가">#N/A</definedName>
    <definedName name="수장" localSheetId="0">#REF!</definedName>
    <definedName name="수장">#REF!</definedName>
    <definedName name="수정" localSheetId="0">#REF!</definedName>
    <definedName name="수정">#REF!</definedName>
    <definedName name="수중모타1" localSheetId="0">#REF!</definedName>
    <definedName name="수중모타1">#REF!</definedName>
    <definedName name="수중모타10" localSheetId="0">#REF!</definedName>
    <definedName name="수중모타10">#REF!</definedName>
    <definedName name="수중모타15" localSheetId="0">#REF!</definedName>
    <definedName name="수중모타15">#REF!</definedName>
    <definedName name="수중모타2" localSheetId="0">#REF!</definedName>
    <definedName name="수중모타2">#REF!</definedName>
    <definedName name="수중모타20" localSheetId="0">#REF!</definedName>
    <definedName name="수중모타20">#REF!</definedName>
    <definedName name="수중모타25" localSheetId="0">#REF!</definedName>
    <definedName name="수중모타25">#REF!</definedName>
    <definedName name="수중모타3" localSheetId="0">#REF!</definedName>
    <definedName name="수중모타3">#REF!</definedName>
    <definedName name="수중모타30" localSheetId="0">#REF!</definedName>
    <definedName name="수중모타30">#REF!</definedName>
    <definedName name="수중모타5" localSheetId="0">#REF!</definedName>
    <definedName name="수중모타5">#REF!</definedName>
    <definedName name="수중모타7.5" localSheetId="0">#REF!</definedName>
    <definedName name="수중모타7.5">#REF!</definedName>
    <definedName name="수중모터펌프단가" localSheetId="0">#REF!</definedName>
    <definedName name="수중모터펌프단가">#REF!</definedName>
    <definedName name="수중케이블단가" localSheetId="0">#REF!</definedName>
    <definedName name="수중케이블단가">#REF!</definedName>
    <definedName name="수행능력" localSheetId="0">#REF!</definedName>
    <definedName name="수행능력">#REF!</definedName>
    <definedName name="순공">#N/A</definedName>
    <definedName name="순공사비" localSheetId="0">#REF!</definedName>
    <definedName name="순공사비">#REF!</definedName>
    <definedName name="純工事原價" localSheetId="0">#REF!</definedName>
    <definedName name="純工事原價">#REF!</definedName>
    <definedName name="순천_연향_1차" localSheetId="0">#REF!</definedName>
    <definedName name="순천_연향_1차">#REF!</definedName>
    <definedName name="시" localSheetId="0">#REF!</definedName>
    <definedName name="시">#REF!</definedName>
    <definedName name="시방" localSheetId="0">#REF!</definedName>
    <definedName name="시방">#REF!</definedName>
    <definedName name="시방1" localSheetId="0">#REF!</definedName>
    <definedName name="시방1">#REF!</definedName>
    <definedName name="시방서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시방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시중노임1" localSheetId="0">#REF!</definedName>
    <definedName name="시중노임1">#REF!</definedName>
    <definedName name="시중노임11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시중노임1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시험실과식당" localSheetId="1" hidden="1">{#N/A,#N/A,FALSE,"사업총괄";#N/A,#N/A,FALSE,"장비사업";#N/A,#N/A,FALSE,"철구사업";#N/A,#N/A,FALSE,"준설사업"}</definedName>
    <definedName name="시험실과식당" hidden="1">{#N/A,#N/A,FALSE,"사업총괄";#N/A,#N/A,FALSE,"장비사업";#N/A,#N/A,FALSE,"철구사업";#N/A,#N/A,FALSE,"준설사업"}</definedName>
    <definedName name="시화군대체" localSheetId="0">#REF!</definedName>
    <definedName name="시화군대체">#REF!</definedName>
    <definedName name="식대">4000+1500*2</definedName>
    <definedName name="식재" localSheetId="0">#REF!</definedName>
    <definedName name="식재">#REF!</definedName>
    <definedName name="식재공">#N/A</definedName>
    <definedName name="식재공사97">#N/A</definedName>
    <definedName name="식재보통인부" localSheetId="0">#REF!</definedName>
    <definedName name="식재보통인부">#REF!</definedName>
    <definedName name="식재조경공" localSheetId="0">#REF!</definedName>
    <definedName name="식재조경공">#REF!</definedName>
    <definedName name="식혈반경" localSheetId="0">#REF!</definedName>
    <definedName name="식혈반경">#REF!</definedName>
    <definedName name="식혈체적" localSheetId="0">#REF!</definedName>
    <definedName name="식혈체적">#REF!</definedName>
    <definedName name="신" localSheetId="1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신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신당" localSheetId="0">#REF!</definedName>
    <definedName name="신당">#REF!</definedName>
    <definedName name="신산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신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신성1" localSheetId="0">#REF!</definedName>
    <definedName name="신성1">#REF!</definedName>
    <definedName name="신성2" localSheetId="0">#REF!</definedName>
    <definedName name="신성2">#REF!</definedName>
    <definedName name="신성3" localSheetId="0">#REF!</definedName>
    <definedName name="신성3">#REF!</definedName>
    <definedName name="신성4" localSheetId="0">#REF!</definedName>
    <definedName name="신성4">#REF!</definedName>
    <definedName name="신성5" localSheetId="0">#REF!</definedName>
    <definedName name="신성5">#REF!</definedName>
    <definedName name="신성6" localSheetId="0">#REF!</definedName>
    <definedName name="신성6">#REF!</definedName>
    <definedName name="신성7" localSheetId="0">#REF!</definedName>
    <definedName name="신성7">#REF!</definedName>
    <definedName name="신흥1호" localSheetId="0">#REF!</definedName>
    <definedName name="신흥1호">#REF!</definedName>
    <definedName name="신흥2호" localSheetId="0">#REF!</definedName>
    <definedName name="신흥2호">#REF!</definedName>
    <definedName name="실경상" localSheetId="0">#REF!</definedName>
    <definedName name="실경상">#REF!</definedName>
    <definedName name="실금" localSheetId="0">#REF!</definedName>
    <definedName name="실금">#REF!</definedName>
    <definedName name="실인원" localSheetId="0">#REF!</definedName>
    <definedName name="실인원">#REF!</definedName>
    <definedName name="실행" localSheetId="0">#REF!</definedName>
    <definedName name="실행">#REF!</definedName>
    <definedName name="실행갑" localSheetId="0">#REF!</definedName>
    <definedName name="실행갑">#REF!</definedName>
    <definedName name="실행갑지" localSheetId="0">#REF!</definedName>
    <definedName name="실행갑지">#REF!</definedName>
    <definedName name="실행금액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실행금액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실행보고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실행보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" localSheetId="1" hidden="1">{#N/A,#N/A,TRUE,"토적및재료집계";#N/A,#N/A,TRUE,"토적및재료집계";#N/A,#N/A,TRUE,"단위량"}</definedName>
    <definedName name="ㅇ" hidden="1">{#N/A,#N/A,TRUE,"토적및재료집계";#N/A,#N/A,TRUE,"토적및재료집계";#N/A,#N/A,TRUE,"단위량"}</definedName>
    <definedName name="ㅇㄱ로ㅕㅛ" localSheetId="1" hidden="1">{#N/A,#N/A,FALSE,"집계표"}</definedName>
    <definedName name="ㅇㄱ로ㅕㅛ" hidden="1">{#N/A,#N/A,FALSE,"집계표"}</definedName>
    <definedName name="ㅇ거" localSheetId="1" hidden="1">{#N/A,#N/A,FALSE,"집계표"}</definedName>
    <definedName name="ㅇ거" hidden="1">{#N/A,#N/A,FALSE,"집계표"}</definedName>
    <definedName name="ㅇㄳㄹ호" localSheetId="1" hidden="1">{#N/A,#N/A,FALSE,"집계표"}</definedName>
    <definedName name="ㅇㄳㄹ호" hidden="1">{#N/A,#N/A,FALSE,"집계표"}</definedName>
    <definedName name="ㅇㄴㄱ숖ㅊ" localSheetId="1" hidden="1">{#N/A,#N/A,FALSE,"집계표"}</definedName>
    <definedName name="ㅇㄴㄱ숖ㅊ" hidden="1">{#N/A,#N/A,FALSE,"집계표"}</definedName>
    <definedName name="ㅇㄴ굫ㅅ" localSheetId="1" hidden="1">{#N/A,#N/A,FALSE,"집계표"}</definedName>
    <definedName name="ㅇㄴ굫ㅅ" hidden="1">{#N/A,#N/A,FALSE,"집계표"}</definedName>
    <definedName name="ㅇㄴㄴㄴㄴㄴㄴㄴㄴ" localSheetId="1" hidden="1">{#N/A,#N/A,FALSE,"집계표"}</definedName>
    <definedName name="ㅇㄴㄴㄴㄴㄴㄴㄴㄴ" hidden="1">{#N/A,#N/A,FALSE,"집계표"}</definedName>
    <definedName name="ㅇㄴㄹㅎ" localSheetId="1" hidden="1">{#N/A,#N/A,FALSE,"집계표"}</definedName>
    <definedName name="ㅇㄴㄹㅎ" hidden="1">{#N/A,#N/A,FALSE,"집계표"}</definedName>
    <definedName name="ㅇㄴㄹ해" localSheetId="1" hidden="1">{#N/A,#N/A,FALSE,"집계표"}</definedName>
    <definedName name="ㅇㄴㄹ해" hidden="1">{#N/A,#N/A,FALSE,"집계표"}</definedName>
    <definedName name="ㅇㄴㄹ혼" localSheetId="1" hidden="1">{#N/A,#N/A,FALSE,"집계표"}</definedName>
    <definedName name="ㅇㄴㄹ혼" hidden="1">{#N/A,#N/A,FALSE,"집계표"}</definedName>
    <definedName name="ㅇㄴㄹ히ㅑㅓ" localSheetId="1" hidden="1">{#N/A,#N/A,FALSE,"집계표"}</definedName>
    <definedName name="ㅇㄴㄹ히ㅑㅓ" hidden="1">{#N/A,#N/A,FALSE,"집계표"}</definedName>
    <definedName name="ㅇㄴ라ㅔㅐ" localSheetId="1" hidden="1">{#N/A,#N/A,FALSE,"집계표"}</definedName>
    <definedName name="ㅇㄴ라ㅔㅐ" hidden="1">{#N/A,#N/A,FALSE,"집계표"}</definedName>
    <definedName name="ㅇㄴ로" localSheetId="1" hidden="1">{#N/A,#N/A,FALSE,"집계표"}</definedName>
    <definedName name="ㅇㄴ로" hidden="1">{#N/A,#N/A,FALSE,"집계표"}</definedName>
    <definedName name="ㅇㄴ로ㅗㅗㅗㅗㅗㅗㅗㅗ" localSheetId="1" hidden="1">{#N/A,#N/A,FALSE,"집계표"}</definedName>
    <definedName name="ㅇㄴ로ㅗㅗㅗㅗㅗㅗㅗㅗ" hidden="1">{#N/A,#N/A,FALSE,"집계표"}</definedName>
    <definedName name="ㅇㄴ롷" localSheetId="1" hidden="1">{#N/A,#N/A,FALSE,"집계표"}</definedName>
    <definedName name="ㅇㄴ롷" hidden="1">{#N/A,#N/A,FALSE,"집계표"}</definedName>
    <definedName name="ㅇㄴ롷ㄴ" localSheetId="1" hidden="1">{#N/A,#N/A,FALSE,"집계표"}</definedName>
    <definedName name="ㅇㄴ롷ㄴ" hidden="1">{#N/A,#N/A,FALSE,"집계표"}</definedName>
    <definedName name="ㅇㄴ롷ㅇㄴ롷ㄴ" localSheetId="1" hidden="1">{#N/A,#N/A,FALSE,"집계표"}</definedName>
    <definedName name="ㅇㄴ롷ㅇㄴ롷ㄴ" hidden="1">{#N/A,#N/A,FALSE,"집계표"}</definedName>
    <definedName name="ㅇㄴ리ㅏ허ㅣ" localSheetId="1" hidden="1">{#N/A,#N/A,FALSE,"집계표"}</definedName>
    <definedName name="ㅇㄴ리ㅏ허ㅣ" hidden="1">{#N/A,#N/A,FALSE,"집계표"}</definedName>
    <definedName name="ㅇㄴㅀㄴㄿㅊ" localSheetId="1" hidden="1">{#N/A,#N/A,FALSE,"집계표"}</definedName>
    <definedName name="ㅇㄴㅀㄴㄿㅊ" hidden="1">{#N/A,#N/A,FALSE,"집계표"}</definedName>
    <definedName name="ㅇㄴㅀㄴㅇㄱ" localSheetId="1" hidden="1">{#N/A,#N/A,FALSE,"집계표"}</definedName>
    <definedName name="ㅇㄴㅀㄴㅇㄱ" hidden="1">{#N/A,#N/A,FALSE,"집계표"}</definedName>
    <definedName name="ㅇㄴㅀㅁㄱㄷㅎ" localSheetId="1" hidden="1">{#N/A,#N/A,FALSE,"집계표"}</definedName>
    <definedName name="ㅇㄴㅀㅁㄱㄷㅎ" hidden="1">{#N/A,#N/A,FALSE,"집계표"}</definedName>
    <definedName name="ㅇㄴㅀ쇼ㅗㅗㅗㅗㅗ" localSheetId="1" hidden="1">{#N/A,#N/A,FALSE,"집계표"}</definedName>
    <definedName name="ㅇㄴㅀ쇼ㅗㅗㅗㅗㅗ" hidden="1">{#N/A,#N/A,FALSE,"집계표"}</definedName>
    <definedName name="ㅇㄴㅀㅇㄴ" localSheetId="1" hidden="1">{#N/A,#N/A,FALSE,"집계표"}</definedName>
    <definedName name="ㅇㄴㅀㅇㄴ" hidden="1">{#N/A,#N/A,FALSE,"집계표"}</definedName>
    <definedName name="ㅇㄴㅁㄹ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ㄴㅁ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ㄴㅁㅎㄹ" localSheetId="1" hidden="1">{#N/A,#N/A,FALSE,"집계표"}</definedName>
    <definedName name="ㅇㄴㅁㅎㄹ" hidden="1">{#N/A,#N/A,FALSE,"집계표"}</definedName>
    <definedName name="ㅇ낳리ㅓ" localSheetId="1" hidden="1">{#N/A,#N/A,FALSE,"집계표"}</definedName>
    <definedName name="ㅇ낳리ㅓ" hidden="1">{#N/A,#N/A,FALSE,"집계표"}</definedName>
    <definedName name="ㅇ낸에네ㅔ" localSheetId="1" hidden="1">{#N/A,#N/A,FALSE,"집계표"}</definedName>
    <definedName name="ㅇ낸에네ㅔ" hidden="1">{#N/A,#N/A,FALSE,"집계표"}</definedName>
    <definedName name="ㅇ놓ㄹㄹㄹㄹㄹ" localSheetId="1" hidden="1">{#N/A,#N/A,FALSE,"집계표"}</definedName>
    <definedName name="ㅇ놓ㄹㄹㄹㄹㄹ" hidden="1">{#N/A,#N/A,FALSE,"집계표"}</definedName>
    <definedName name="ㅇ놓로횻ㅅ" localSheetId="1" hidden="1">{#N/A,#N/A,FALSE,"집계표"}</definedName>
    <definedName name="ㅇ놓로횻ㅅ" hidden="1">{#N/A,#N/A,FALSE,"집계표"}</definedName>
    <definedName name="ㅇ니ㅏㅎ러" localSheetId="1" hidden="1">{#N/A,#N/A,FALSE,"집계표"}</definedName>
    <definedName name="ㅇ니ㅏㅎ러" hidden="1">{#N/A,#N/A,FALSE,"집계표"}</definedName>
    <definedName name="ㅇ니ㅏㅓㄹ힝니ㅏㅎㄹ" localSheetId="1" hidden="1">{#N/A,#N/A,FALSE,"집계표"}</definedName>
    <definedName name="ㅇ니ㅏㅓㄹ힝니ㅏㅎㄹ" hidden="1">{#N/A,#N/A,FALSE,"집계표"}</definedName>
    <definedName name="ㅇ니ㅏㅓ로히ㅏ" localSheetId="1" hidden="1">{#N/A,#N/A,FALSE,"집계표"}</definedName>
    <definedName name="ㅇ니ㅏㅓ로히ㅏ" hidden="1">{#N/A,#N/A,FALSE,"집계표"}</definedName>
    <definedName name="ㅇ니ㅓㅎ로" localSheetId="1" hidden="1">{#N/A,#N/A,FALSE,"집계표"}</definedName>
    <definedName name="ㅇ니ㅓㅎ로" hidden="1">{#N/A,#N/A,FALSE,"집계표"}</definedName>
    <definedName name="ㅇㄶ" localSheetId="1" hidden="1">{#N/A,#N/A,FALSE,"표지"}</definedName>
    <definedName name="ㅇㄶ" hidden="1">{#N/A,#N/A,FALSE,"표지"}</definedName>
    <definedName name="ㅇㄷㄱㅎㄴㅇ" localSheetId="1" hidden="1">{#N/A,#N/A,FALSE,"집계표"}</definedName>
    <definedName name="ㅇㄷㄱㅎㄴㅇ" hidden="1">{#N/A,#N/A,FALSE,"집계표"}</definedName>
    <definedName name="ㅇ더퍼" localSheetId="1" hidden="1">{#N/A,#N/A,FALSE,"집계표"}</definedName>
    <definedName name="ㅇ더퍼" hidden="1">{#N/A,#N/A,FALSE,"집계표"}</definedName>
    <definedName name="ㅇㄹ" localSheetId="0" hidden="1">#REF!</definedName>
    <definedName name="ㅇㄹ" hidden="1">#REF!</definedName>
    <definedName name="ㅇㄹㄴ호" localSheetId="1" hidden="1">{#N/A,#N/A,FALSE,"집계표"}</definedName>
    <definedName name="ㅇㄹㄴ호" hidden="1">{#N/A,#N/A,FALSE,"집계표"}</definedName>
    <definedName name="ㅇㄹㄹ" localSheetId="0" hidden="1">#REF!</definedName>
    <definedName name="ㅇㄹㄹ" hidden="1">#REF!</definedName>
    <definedName name="ㅇㄹㄹㅀㅎㅎㅎㅎㅎㅎㅎㅎㅎㅎ" localSheetId="1" hidden="1">{#N/A,#N/A,FALSE,"집계표"}</definedName>
    <definedName name="ㅇㄹㄹㅀㅎㅎㅎㅎㅎㅎㅎㅎㅎㅎ" hidden="1">{#N/A,#N/A,FALSE,"집계표"}</definedName>
    <definedName name="ㅇㄹㅎ" localSheetId="1" hidden="1">{#N/A,#N/A,FALSE,"집계표"}</definedName>
    <definedName name="ㅇㄹㅎ" hidden="1">{#N/A,#N/A,FALSE,"집계표"}</definedName>
    <definedName name="ㅇㄹ허ㅗ" localSheetId="1" hidden="1">{#N/A,#N/A,FALSE,"집계표"}</definedName>
    <definedName name="ㅇㄹ허ㅗ" hidden="1">{#N/A,#N/A,FALSE,"집계표"}</definedName>
    <definedName name="ㅇㄹ호" localSheetId="1" hidden="1">{#N/A,#N/A,FALSE,"집계표"}</definedName>
    <definedName name="ㅇㄹ호" hidden="1">{#N/A,#N/A,FALSE,"집계표"}</definedName>
    <definedName name="ㅇㄹ호ㄹ옿" localSheetId="1" hidden="1">{#N/A,#N/A,FALSE,"집계표"}</definedName>
    <definedName name="ㅇㄹ호ㄹ옿" hidden="1">{#N/A,#N/A,FALSE,"집계표"}</definedName>
    <definedName name="ㅇㄹ호옿ㅎㄹ오" localSheetId="1" hidden="1">{#N/A,#N/A,FALSE,"집계표"}</definedName>
    <definedName name="ㅇㄹ호옿ㅎㄹ오" hidden="1">{#N/A,#N/A,FALSE,"집계표"}</definedName>
    <definedName name="ㅇㄹ호허ㅗㅓㅓ" localSheetId="1" hidden="1">{#N/A,#N/A,FALSE,"집계표"}</definedName>
    <definedName name="ㅇㄹ호허ㅗㅓㅓ" hidden="1">{#N/A,#N/A,FALSE,"집계표"}</definedName>
    <definedName name="ㅇㄹ호ㅗㅗㅗ" localSheetId="1" hidden="1">{#N/A,#N/A,FALSE,"집계표"}</definedName>
    <definedName name="ㅇㄹ호ㅗㅗㅗ" hidden="1">{#N/A,#N/A,FALSE,"집계표"}</definedName>
    <definedName name="ㅇㄹㅗㅎ" localSheetId="1" hidden="1">{#N/A,#N/A,FALSE,"집계표"}</definedName>
    <definedName name="ㅇㄹㅗㅎ" hidden="1">{#N/A,#N/A,FALSE,"집계표"}</definedName>
    <definedName name="ㅇ라ㅓㅎ킥" localSheetId="1" hidden="1">{#N/A,#N/A,FALSE,"집계표"}</definedName>
    <definedName name="ㅇ라ㅓㅎ킥" hidden="1">{#N/A,#N/A,FALSE,"집계표"}</definedName>
    <definedName name="ㅇ러" localSheetId="1" hidden="1">{#N/A,#N/A,FALSE,"집계표"}</definedName>
    <definedName name="ㅇ러" hidden="1">{#N/A,#N/A,FALSE,"집계표"}</definedName>
    <definedName name="ㅇ러ㅗㅎ" localSheetId="1" hidden="1">{#N/A,#N/A,FALSE,"집계표"}</definedName>
    <definedName name="ㅇ러ㅗㅎ" hidden="1">{#N/A,#N/A,FALSE,"집계표"}</definedName>
    <definedName name="ㅇ렇ㅇ" localSheetId="1" hidden="1">{#N/A,#N/A,FALSE,"집계표"}</definedName>
    <definedName name="ㅇ렇ㅇ" hidden="1">{#N/A,#N/A,FALSE,"집계표"}</definedName>
    <definedName name="ㅇ롷" localSheetId="1" hidden="1">{#N/A,#N/A,FALSE,"집계표"}</definedName>
    <definedName name="ㅇ롷" hidden="1">{#N/A,#N/A,FALSE,"집계표"}</definedName>
    <definedName name="ㅇㅀ" localSheetId="0">#REF!</definedName>
    <definedName name="ㅇㅀ">#REF!</definedName>
    <definedName name="ㅇㅀㅁ" localSheetId="1" hidden="1">{#N/A,#N/A,FALSE,"집계표"}</definedName>
    <definedName name="ㅇㅀㅁ" hidden="1">{#N/A,#N/A,FALSE,"집계표"}</definedName>
    <definedName name="ㅇㅀㅇㄱ" localSheetId="1" hidden="1">{#N/A,#N/A,FALSE,"집계표"}</definedName>
    <definedName name="ㅇㅀㅇㄱ" hidden="1">{#N/A,#N/A,FALSE,"집계표"}</definedName>
    <definedName name="ㅇㅇㄱ" localSheetId="1" hidden="1">{#N/A,#N/A,FALSE,"집계표"}</definedName>
    <definedName name="ㅇㅇㄱ" hidden="1">{#N/A,#N/A,FALSE,"집계표"}</definedName>
    <definedName name="ㅇㅇㄹ" localSheetId="0" hidden="1">#REF!</definedName>
    <definedName name="ㅇㅇㄹ" hidden="1">#REF!</definedName>
    <definedName name="ㅇㅇㄹㄴ" localSheetId="0" hidden="1">#REF!</definedName>
    <definedName name="ㅇㅇㄹㄴ" hidden="1">#REF!</definedName>
    <definedName name="ㅇㅇㄹㅇㄹ" localSheetId="1" hidden="1">{#N/A,#N/A,FALSE,"집계표"}</definedName>
    <definedName name="ㅇㅇㄹㅇㄹ" hidden="1">{#N/A,#N/A,FALSE,"집계표"}</definedName>
    <definedName name="ㅇㅇㅇ" localSheetId="0">#REF!</definedName>
    <definedName name="ㅇㅇㅇ">#REF!</definedName>
    <definedName name="ㅇㅇㅇㅇ" localSheetId="1" hidden="1">{#N/A,#N/A,FALSE,"지침";#N/A,#N/A,FALSE,"환경분석";#N/A,#N/A,FALSE,"Sheet16"}</definedName>
    <definedName name="ㅇㅇㅇㅇ" hidden="1">{#N/A,#N/A,FALSE,"지침";#N/A,#N/A,FALSE,"환경분석";#N/A,#N/A,FALSE,"Sheet16"}</definedName>
    <definedName name="ㅇㅇㅇㅇㅇ" localSheetId="0">#REF!</definedName>
    <definedName name="ㅇㅇㅇㅇㅇ">#REF!</definedName>
    <definedName name="ㅇㅇㅇㅇㅇㅇ" localSheetId="1" hidden="1">{#N/A,#N/A,FALSE,"지침";#N/A,#N/A,FALSE,"환경분석";#N/A,#N/A,FALSE,"Sheet16"}</definedName>
    <definedName name="ㅇㅇㅇㅇㅇㅇ" hidden="1">{#N/A,#N/A,FALSE,"지침";#N/A,#N/A,FALSE,"환경분석";#N/A,#N/A,FALSE,"Sheet16"}</definedName>
    <definedName name="ㅇㅇㅎ" localSheetId="1" hidden="1">{#N/A,#N/A,FALSE,"집계표"}</definedName>
    <definedName name="ㅇㅇㅎ" hidden="1">{#N/A,#N/A,FALSE,"집계표"}</definedName>
    <definedName name="ㅇㅎㄷ" localSheetId="1" hidden="1">{#N/A,#N/A,FALSE,"집계표"}</definedName>
    <definedName name="ㅇㅎㄷ" hidden="1">{#N/A,#N/A,FALSE,"집계표"}</definedName>
    <definedName name="ㅇㅎ러ㅗㅇ" localSheetId="1" hidden="1">{#N/A,#N/A,FALSE,"집계표"}</definedName>
    <definedName name="ㅇㅎ러ㅗㅇ" hidden="1">{#N/A,#N/A,FALSE,"집계표"}</definedName>
    <definedName name="ㅇㅎㄻㄴㅇㅁㅎㄴㅀㅁㄴㅇㅎㄴ" localSheetId="1" hidden="1">{#N/A,#N/A,FALSE,"Sheet6"}</definedName>
    <definedName name="ㅇㅎㄻㄴㅇㅁㅎㄴㅀㅁㄴㅇㅎㄴ" hidden="1">{#N/A,#N/A,FALSE,"Sheet6"}</definedName>
    <definedName name="아름ㄴ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름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무거나" localSheetId="0" hidden="1">#REF!</definedName>
    <definedName name="아무거나" hidden="1">#REF!</definedName>
    <definedName name="아아아앙" localSheetId="1" hidden="1">{#N/A,#N/A,FALSE,"주간공정";#N/A,#N/A,FALSE,"주간보고";#N/A,#N/A,FALSE,"주간공정표"}</definedName>
    <definedName name="아아아앙" hidden="1">{#N/A,#N/A,FALSE,"주간공정";#N/A,#N/A,FALSE,"주간보고";#N/A,#N/A,FALSE,"주간공정표"}</definedName>
    <definedName name="아아ㅏ앙" localSheetId="1" hidden="1">{#N/A,#N/A,FALSE,"주간공정";#N/A,#N/A,FALSE,"주간보고";#N/A,#N/A,FALSE,"주간공정표"}</definedName>
    <definedName name="아아ㅏ앙" hidden="1">{#N/A,#N/A,FALSE,"주간공정";#N/A,#N/A,FALSE,"주간보고";#N/A,#N/A,FALSE,"주간공정표"}</definedName>
    <definedName name="아야" localSheetId="0">#REF!</definedName>
    <definedName name="아야">#REF!</definedName>
    <definedName name="아연도강관단가" localSheetId="0">#REF!</definedName>
    <definedName name="아연도강관단가">#REF!</definedName>
    <definedName name="아연도배관단가" localSheetId="0">#REF!</definedName>
    <definedName name="아연도배관단가">#REF!</definedName>
    <definedName name="아연도배관자재" localSheetId="0">#REF!</definedName>
    <definedName name="아연도배관자재">#REF!</definedName>
    <definedName name="아파트내역2" localSheetId="1" hidden="1">{"'Sheet1'!$A$4:$M$21","'Sheet1'!$J$17:$K$19"}</definedName>
    <definedName name="아파트내역2" hidden="1">{"'Sheet1'!$A$4:$M$21","'Sheet1'!$J$17:$K$19"}</definedName>
    <definedName name="안관리급" localSheetId="0">#REF!</definedName>
    <definedName name="안관리급">#REF!</definedName>
    <definedName name="안관리상" localSheetId="0">#REF!</definedName>
    <definedName name="안관리상">#REF!</definedName>
    <definedName name="안내자재비" localSheetId="0">#REF!</definedName>
    <definedName name="안내자재비">#REF!</definedName>
    <definedName name="안름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안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안반장급" localSheetId="0">#REF!</definedName>
    <definedName name="안반장급">#REF!</definedName>
    <definedName name="안반장상" localSheetId="0">#REF!</definedName>
    <definedName name="안반장상">#REF!</definedName>
    <definedName name="안방1호" localSheetId="0">#REF!</definedName>
    <definedName name="안방1호">#REF!</definedName>
    <definedName name="안방2호" localSheetId="0">#REF!</definedName>
    <definedName name="안방2호">#REF!</definedName>
    <definedName name="안전" localSheetId="0">#REF!</definedName>
    <definedName name="안전">#REF!</definedName>
    <definedName name="안전관리비" localSheetId="0">#REF!</definedName>
    <definedName name="안전관리비">#REF!</definedName>
    <definedName name="안전본봉" localSheetId="0">#REF!</definedName>
    <definedName name="안전본봉">#REF!</definedName>
    <definedName name="안전율" localSheetId="0">#REF!</definedName>
    <definedName name="안전율">#REF!</definedName>
    <definedName name="안정수위" localSheetId="0">#REF!</definedName>
    <definedName name="안정수위">#REF!</definedName>
    <definedName name="알나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알나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알어러" localSheetId="0">BLCH</definedName>
    <definedName name="알어러" localSheetId="1">BLCH</definedName>
    <definedName name="알어러">BLCH</definedName>
    <definedName name="앎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앎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앞들1호" localSheetId="0">#REF!</definedName>
    <definedName name="앞들1호">#REF!</definedName>
    <definedName name="앞들2호" localSheetId="0">#REF!</definedName>
    <definedName name="앞들2호">#REF!</definedName>
    <definedName name="앵커볼트" localSheetId="0">#REF!</definedName>
    <definedName name="앵커볼트">#REF!</definedName>
    <definedName name="야" localSheetId="0" hidden="1">#REF!</definedName>
    <definedName name="야" hidden="1">#REF!</definedName>
    <definedName name="양매자0403" localSheetId="0">#REF!</definedName>
    <definedName name="양매자0403">#REF!</definedName>
    <definedName name="양매자0505" localSheetId="0">#REF!</definedName>
    <definedName name="양매자0505">#REF!</definedName>
    <definedName name="양매자0606" localSheetId="0">#REF!</definedName>
    <definedName name="양매자0606">#REF!</definedName>
    <definedName name="양석" localSheetId="0">#REF!,#REF!,#REF!,#REF!,#REF!,#REF!,#REF!,#REF!,#REF!,#REF!,#REF!,#REF!,#REF!,#REF!,#REF!,#REF!,#REF!,#REF!,#REF!</definedName>
    <definedName name="양석">#REF!,#REF!,#REF!,#REF!,#REF!,#REF!,#REF!,#REF!,#REF!,#REF!,#REF!,#REF!,#REF!,#REF!,#REF!,#REF!,#REF!,#REF!,#REF!</definedName>
    <definedName name="양석김" localSheetId="0">#REF!</definedName>
    <definedName name="양석김">#REF!</definedName>
    <definedName name="양수량" localSheetId="0">#REF!</definedName>
    <definedName name="양수량">#REF!</definedName>
    <definedName name="어어엉" localSheetId="1" hidden="1">{#N/A,#N/A,FALSE,"주간공정";#N/A,#N/A,FALSE,"주간보고";#N/A,#N/A,FALSE,"주간공정표"}</definedName>
    <definedName name="어어엉" hidden="1">{#N/A,#N/A,FALSE,"주간공정";#N/A,#N/A,FALSE,"주간보고";#N/A,#N/A,FALSE,"주간공정표"}</definedName>
    <definedName name="어쭈구리" localSheetId="1" hidden="1">{#N/A,#N/A,FALSE,"교리2"}</definedName>
    <definedName name="어쭈구리" hidden="1">{#N/A,#N/A,FALSE,"교리2"}</definedName>
    <definedName name="어ㅏ아" localSheetId="0">BLCH</definedName>
    <definedName name="어ㅏ아" localSheetId="1">BLCH</definedName>
    <definedName name="어ㅏ아">BLCH</definedName>
    <definedName name="억이상" localSheetId="1" hidden="1">{#N/A,#N/A,FALSE,"2~8번"}</definedName>
    <definedName name="억이상" hidden="1">{#N/A,#N/A,FALSE,"2~8번"}</definedName>
    <definedName name="얼" localSheetId="0">#REF!</definedName>
    <definedName name="얼">#REF!</definedName>
    <definedName name="얼낭ㄹ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얼낭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" localSheetId="1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업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업체" localSheetId="0" hidden="1">#REF!</definedName>
    <definedName name="업체" hidden="1">#REF!</definedName>
    <definedName name="업체리스트" localSheetId="0">#REF!</definedName>
    <definedName name="업체리스트">#REF!</definedName>
    <definedName name="업체벼래역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체벼래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체별내역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체별내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체별내역대영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체별내역대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역사" localSheetId="0">#REF!</definedName>
    <definedName name="역사">#REF!</definedName>
    <definedName name="연결" localSheetId="0">#REF!</definedName>
    <definedName name="연결">#REF!</definedName>
    <definedName name="연습용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습용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합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합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열관류율1" localSheetId="0">#REF!</definedName>
    <definedName name="열관류율1">#REF!</definedName>
    <definedName name="영암실행" localSheetId="1" hidden="1">{#N/A,#N/A,FALSE,"전력간선"}</definedName>
    <definedName name="영암실행" hidden="1">{#N/A,#N/A,FALSE,"전력간선"}</definedName>
    <definedName name="영업" localSheetId="1" hidden="1">{#N/A,#N/A,FALSE,"지침";#N/A,#N/A,FALSE,"환경분석";#N/A,#N/A,FALSE,"Sheet16"}</definedName>
    <definedName name="영업" hidden="1">{#N/A,#N/A,FALSE,"지침";#N/A,#N/A,FALSE,"환경분석";#N/A,#N/A,FALSE,"Sheet16"}</definedName>
    <definedName name="영업현금" localSheetId="1" hidden="1">{#N/A,#N/A,FALSE,"지침";#N/A,#N/A,FALSE,"환경분석";#N/A,#N/A,FALSE,"Sheet16"}</definedName>
    <definedName name="영업현금" hidden="1">{#N/A,#N/A,FALSE,"지침";#N/A,#N/A,FALSE,"환경분석";#N/A,#N/A,FALSE,"Sheet16"}</definedName>
    <definedName name="영종" localSheetId="1" hidden="1">{#N/A,#N/A,FALSE,"CCTV"}</definedName>
    <definedName name="영종" hidden="1">{#N/A,#N/A,FALSE,"CCTV"}</definedName>
    <definedName name="예상계획" localSheetId="1" hidden="1">{#N/A,#N/A,FALSE,"집계표"}</definedName>
    <definedName name="예상계획" hidden="1">{#N/A,#N/A,FALSE,"집계표"}</definedName>
    <definedName name="오" localSheetId="0">#REF!</definedName>
    <definedName name="오">#REF!</definedName>
    <definedName name="오됴" localSheetId="1" hidden="1">{#N/A,#N/A,FALSE,"집계표"}</definedName>
    <definedName name="오됴" hidden="1">{#N/A,#N/A,FALSE,"집계표"}</definedName>
    <definedName name="오배수배관" localSheetId="0">#REF!</definedName>
    <definedName name="오배수배관">#REF!</definedName>
    <definedName name="오수토공" localSheetId="1" hidden="1">{#N/A,#N/A,FALSE,"기안지";#N/A,#N/A,FALSE,"통신지"}</definedName>
    <definedName name="오수토공" hidden="1">{#N/A,#N/A,FALSE,"기안지";#N/A,#N/A,FALSE,"통신지"}</definedName>
    <definedName name="오주1호" localSheetId="0">#REF!</definedName>
    <definedName name="오주1호">#REF!</definedName>
    <definedName name="오주2호" localSheetId="0">#REF!</definedName>
    <definedName name="오주2호">#REF!</definedName>
    <definedName name="오주3호" localSheetId="0">#REF!</definedName>
    <definedName name="오주3호">#REF!</definedName>
    <definedName name="오주4호" localSheetId="0">#REF!</definedName>
    <definedName name="오주4호">#REF!</definedName>
    <definedName name="옥탑층" localSheetId="1" hidden="1">{#N/A,#N/A,FALSE,"Sheet1"}</definedName>
    <definedName name="옥탑층" hidden="1">{#N/A,#N/A,FALSE,"Sheet1"}</definedName>
    <definedName name="옹" localSheetId="1" hidden="1">{#N/A,#N/A,FALSE,"골재소요량";#N/A,#N/A,FALSE,"골재소요량"}</definedName>
    <definedName name="옹" hidden="1">{#N/A,#N/A,FALSE,"골재소요량";#N/A,#N/A,FALSE,"골재소요량"}</definedName>
    <definedName name="옹벽수량집계표" localSheetId="1" hidden="1">{#N/A,#N/A,FALSE,"2~8번"}</definedName>
    <definedName name="옹벽수량집계표" hidden="1">{#N/A,#N/A,FALSE,"2~8번"}</definedName>
    <definedName name="옹벽수량집계표총괄" localSheetId="1" hidden="1">{#N/A,#N/A,FALSE,"혼합골재"}</definedName>
    <definedName name="옹벽수량집계표총괄" hidden="1">{#N/A,#N/A,FALSE,"혼합골재"}</definedName>
    <definedName name="옿" localSheetId="1" hidden="1">{#N/A,#N/A,FALSE,"집계표"}</definedName>
    <definedName name="옿" hidden="1">{#N/A,#N/A,FALSE,"집계표"}</definedName>
    <definedName name="외주비" localSheetId="0">#REF!</definedName>
    <definedName name="외주비">#REF!</definedName>
    <definedName name="요동1호" localSheetId="0">#REF!</definedName>
    <definedName name="요동1호">#REF!</definedName>
    <definedName name="요동2호" localSheetId="0">#REF!</definedName>
    <definedName name="요동2호">#REF!</definedName>
    <definedName name="요철개수" localSheetId="0">#REF!</definedName>
    <definedName name="요철개수">#REF!</definedName>
    <definedName name="요철체적" localSheetId="0">#REF!</definedName>
    <definedName name="요철체적">#REF!</definedName>
    <definedName name="용역" localSheetId="0">#REF!</definedName>
    <definedName name="용역">#REF!</definedName>
    <definedName name="용인착공">#N/A</definedName>
    <definedName name="용접" localSheetId="0">#REF!</definedName>
    <definedName name="용접">#REF!</definedName>
    <definedName name="우리" localSheetId="1" hidden="1">{#N/A,#N/A,FALSE,"사업총괄";#N/A,#N/A,FALSE,"장비사업";#N/A,#N/A,FALSE,"철구사업";#N/A,#N/A,FALSE,"준설사업"}</definedName>
    <definedName name="우리" hidden="1">{#N/A,#N/A,FALSE,"사업총괄";#N/A,#N/A,FALSE,"장비사업";#N/A,#N/A,FALSE,"철구사업";#N/A,#N/A,FALSE,"준설사업"}</definedName>
    <definedName name="우산" localSheetId="0">#REF!</definedName>
    <definedName name="우산">#REF!</definedName>
    <definedName name="우선개발사업비" localSheetId="0">#REF!</definedName>
    <definedName name="우선개발사업비">#REF!</definedName>
    <definedName name="우오수공" localSheetId="1" hidden="1">{#N/A,#N/A,FALSE,"기안지";#N/A,#N/A,FALSE,"통신지"}</definedName>
    <definedName name="우오수공" hidden="1">{#N/A,#N/A,FALSE,"기안지";#N/A,#N/A,FALSE,"통신지"}</definedName>
    <definedName name="우후" localSheetId="1" hidden="1">{"'별표'!$N$220"}</definedName>
    <definedName name="우후" hidden="1">{"'별표'!$N$220"}</definedName>
    <definedName name="운반" localSheetId="0">#REF!</definedName>
    <definedName name="운반">#REF!</definedName>
    <definedName name="운반비" localSheetId="0">#REF!</definedName>
    <definedName name="운반비">#REF!</definedName>
    <definedName name="운반비경비10" localSheetId="0">#REF!</definedName>
    <definedName name="운반비경비10">#REF!</definedName>
    <definedName name="운반비경비15" localSheetId="0">#REF!</definedName>
    <definedName name="운반비경비15">#REF!</definedName>
    <definedName name="운반비경비20" localSheetId="0">#REF!</definedName>
    <definedName name="운반비경비20">#REF!</definedName>
    <definedName name="운반비경비25" localSheetId="0">#REF!</definedName>
    <definedName name="운반비경비25">#REF!</definedName>
    <definedName name="운반비경비30" localSheetId="0">#REF!</definedName>
    <definedName name="운반비경비30">#REF!</definedName>
    <definedName name="운반비경비35" localSheetId="0">#REF!</definedName>
    <definedName name="운반비경비35">#REF!</definedName>
    <definedName name="운반비경비40" localSheetId="0">#REF!</definedName>
    <definedName name="운반비경비40">#REF!</definedName>
    <definedName name="운반비경비45" localSheetId="0">#REF!</definedName>
    <definedName name="운반비경비45">#REF!</definedName>
    <definedName name="운반비경비5" localSheetId="0">#REF!</definedName>
    <definedName name="운반비경비5">#REF!</definedName>
    <definedName name="운반비경비50" localSheetId="0">#REF!</definedName>
    <definedName name="운반비경비50">#REF!</definedName>
    <definedName name="운반비노무비10" localSheetId="0">#REF!</definedName>
    <definedName name="운반비노무비10">#REF!</definedName>
    <definedName name="운반비노무비15" localSheetId="0">#REF!</definedName>
    <definedName name="운반비노무비15">#REF!</definedName>
    <definedName name="운반비노무비20" localSheetId="0">#REF!</definedName>
    <definedName name="운반비노무비20">#REF!</definedName>
    <definedName name="운반비노무비25" localSheetId="0">#REF!</definedName>
    <definedName name="운반비노무비25">#REF!</definedName>
    <definedName name="운반비노무비30" localSheetId="0">#REF!</definedName>
    <definedName name="운반비노무비30">#REF!</definedName>
    <definedName name="운반비노무비35" localSheetId="0">#REF!</definedName>
    <definedName name="운반비노무비35">#REF!</definedName>
    <definedName name="운반비노무비40" localSheetId="0">#REF!</definedName>
    <definedName name="운반비노무비40">#REF!</definedName>
    <definedName name="운반비노무비45" localSheetId="0">#REF!</definedName>
    <definedName name="운반비노무비45">#REF!</definedName>
    <definedName name="운반비노무비5" localSheetId="0">#REF!</definedName>
    <definedName name="운반비노무비5">#REF!</definedName>
    <definedName name="운반비노무비50" localSheetId="0">#REF!</definedName>
    <definedName name="운반비노무비50">#REF!</definedName>
    <definedName name="운반비재료비10" localSheetId="0">#REF!</definedName>
    <definedName name="운반비재료비10">#REF!</definedName>
    <definedName name="운반비재료비15" localSheetId="0">#REF!</definedName>
    <definedName name="운반비재료비15">#REF!</definedName>
    <definedName name="운반비재료비20" localSheetId="0">#REF!</definedName>
    <definedName name="운반비재료비20">#REF!</definedName>
    <definedName name="운반비재료비25" localSheetId="0">#REF!</definedName>
    <definedName name="운반비재료비25">#REF!</definedName>
    <definedName name="운반비재료비30" localSheetId="0">#REF!</definedName>
    <definedName name="운반비재료비30">#REF!</definedName>
    <definedName name="운반비재료비35" localSheetId="0">#REF!</definedName>
    <definedName name="운반비재료비35">#REF!</definedName>
    <definedName name="운반비재료비40" localSheetId="0">#REF!</definedName>
    <definedName name="운반비재료비40">#REF!</definedName>
    <definedName name="운반비재료비45" localSheetId="0">#REF!</definedName>
    <definedName name="운반비재료비45">#REF!</definedName>
    <definedName name="운반비재료비5" localSheetId="0">#REF!</definedName>
    <definedName name="운반비재료비5">#REF!</definedName>
    <definedName name="운반비재료비50" localSheetId="0">#REF!</definedName>
    <definedName name="운반비재료비50">#REF!</definedName>
    <definedName name="운암" localSheetId="0">#REF!</definedName>
    <definedName name="운암">#REF!</definedName>
    <definedName name="운전" localSheetId="0">#REF!</definedName>
    <definedName name="운전">#REF!</definedName>
    <definedName name="운전사" localSheetId="0">#REF!</definedName>
    <definedName name="운전사">#REF!</definedName>
    <definedName name="운전조" localSheetId="0">#REF!</definedName>
    <definedName name="운전조">#REF!</definedName>
    <definedName name="운호1호" localSheetId="0">#REF!</definedName>
    <definedName name="운호1호">#REF!</definedName>
    <definedName name="운호2호" localSheetId="0">#REF!</definedName>
    <definedName name="운호2호">#REF!</definedName>
    <definedName name="운호3호" localSheetId="0">#REF!</definedName>
    <definedName name="운호3호">#REF!</definedName>
    <definedName name="원가" localSheetId="0">#REF!</definedName>
    <definedName name="원가">#REF!</definedName>
    <definedName name="원가12" localSheetId="1" hidden="1">{#N/A,#N/A,FALSE,"운반시간"}</definedName>
    <definedName name="원가12" hidden="1">{#N/A,#N/A,FALSE,"운반시간"}</definedName>
    <definedName name="원가계산서" localSheetId="0">#REF!</definedName>
    <definedName name="원가계산서">#REF!</definedName>
    <definedName name="원가소계" localSheetId="0">#REF!</definedName>
    <definedName name="원가소계">#REF!</definedName>
    <definedName name="원가표지2" localSheetId="0">#REF!</definedName>
    <definedName name="원가표지2">#REF!</definedName>
    <definedName name="원운1호" localSheetId="0">#REF!</definedName>
    <definedName name="원운1호">#REF!</definedName>
    <definedName name="원운2호" localSheetId="0">#REF!</definedName>
    <definedName name="원운2호">#REF!</definedName>
    <definedName name="원지반다짐" localSheetId="0">#REF!</definedName>
    <definedName name="원지반다짐">#REF!</definedName>
    <definedName name="위치" localSheetId="0">#REF!</definedName>
    <definedName name="위치">#REF!</definedName>
    <definedName name="유리" localSheetId="0">#REF!</definedName>
    <definedName name="유리">#REF!</definedName>
    <definedName name="육리1호" localSheetId="0">#REF!</definedName>
    <definedName name="육리1호">#REF!</definedName>
    <definedName name="육리2호" localSheetId="0">#REF!</definedName>
    <definedName name="육리2호">#REF!</definedName>
    <definedName name="윤" localSheetId="0">#REF!,#REF!,#REF!,#REF!,#REF!,#REF!,#REF!,#REF!,#REF!,#REF!,#REF!,#REF!,#REF!,#REF!,#REF!,#REF!,#REF!,#REF!,#REF!</definedName>
    <definedName name="윤">#REF!,#REF!,#REF!,#REF!,#REF!,#REF!,#REF!,#REF!,#REF!,#REF!,#REF!,#REF!,#REF!,#REF!,#REF!,#REF!,#REF!,#REF!,#REF!</definedName>
    <definedName name="은산1호" localSheetId="0">#REF!</definedName>
    <definedName name="은산1호">#REF!</definedName>
    <definedName name="은산2호" localSheetId="0">#REF!</definedName>
    <definedName name="은산2호">#REF!</definedName>
    <definedName name="은산3호" localSheetId="0">#REF!</definedName>
    <definedName name="은산3호">#REF!</definedName>
    <definedName name="은산4호" localSheetId="0">#REF!</definedName>
    <definedName name="은산4호">#REF!</definedName>
    <definedName name="을1" localSheetId="0">#REF!</definedName>
    <definedName name="을1">#REF!</definedName>
    <definedName name="을1a" localSheetId="0">#REF!</definedName>
    <definedName name="을1a">#REF!</definedName>
    <definedName name="을1b" localSheetId="0">#REF!</definedName>
    <definedName name="을1b">#REF!</definedName>
    <definedName name="의" localSheetId="1" hidden="1">{#N/A,#N/A,FALSE,"운반시간"}</definedName>
    <definedName name="의" hidden="1">{#N/A,#N/A,FALSE,"운반시간"}</definedName>
    <definedName name="의무비" localSheetId="0">#REF!</definedName>
    <definedName name="의무비">#REF!</definedName>
    <definedName name="이" localSheetId="0">#REF!</definedName>
    <definedName name="이">#REF!</definedName>
    <definedName name="이공구가설비" localSheetId="0">#REF!</definedName>
    <definedName name="이공구가설비">#REF!</definedName>
    <definedName name="이공구간접노무비" localSheetId="0">#REF!</definedName>
    <definedName name="이공구간접노무비">#REF!</definedName>
    <definedName name="이공구공사원가" localSheetId="0">#REF!</definedName>
    <definedName name="이공구공사원가">#REF!</definedName>
    <definedName name="이공구기타경비" localSheetId="0">#REF!</definedName>
    <definedName name="이공구기타경비">#REF!</definedName>
    <definedName name="이공구부가가치세" localSheetId="0">#REF!</definedName>
    <definedName name="이공구부가가치세">#REF!</definedName>
    <definedName name="이공구산재보험료" localSheetId="0">#REF!</definedName>
    <definedName name="이공구산재보험료">#REF!</definedName>
    <definedName name="이공구안전관리비" localSheetId="0">#REF!</definedName>
    <definedName name="이공구안전관리비">#REF!</definedName>
    <definedName name="이공구이윤" localSheetId="0">#REF!</definedName>
    <definedName name="이공구이윤">#REF!</definedName>
    <definedName name="이공구일반관리비" localSheetId="0">#REF!</definedName>
    <definedName name="이공구일반관리비">#REF!</definedName>
    <definedName name="이름충돌" localSheetId="0">#REF!</definedName>
    <definedName name="이름충돌">#REF!</definedName>
    <definedName name="이릉" localSheetId="0" hidden="1">#REF!</definedName>
    <definedName name="이릉" hidden="1">#REF!</definedName>
    <definedName name="이슈" localSheetId="1" hidden="1">{#N/A,#N/A,FALSE,"지침";#N/A,#N/A,FALSE,"환경분석";#N/A,#N/A,FALSE,"Sheet16"}</definedName>
    <definedName name="이슈" hidden="1">{#N/A,#N/A,FALSE,"지침";#N/A,#N/A,FALSE,"환경분석";#N/A,#N/A,FALSE,"Sheet16"}</definedName>
    <definedName name="이식" localSheetId="0">#REF!</definedName>
    <definedName name="이식">#REF!</definedName>
    <definedName name="이윤" localSheetId="0">#REF!</definedName>
    <definedName name="이윤">#REF!</definedName>
    <definedName name="利潤" localSheetId="0">#REF!</definedName>
    <definedName name="利潤">#REF!</definedName>
    <definedName name="이윤율" localSheetId="0">#REF!</definedName>
    <definedName name="이윤율">#REF!</definedName>
    <definedName name="이응각" localSheetId="0">#REF!</definedName>
    <definedName name="이응각">#REF!</definedName>
    <definedName name="이효철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효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희선" localSheetId="0">#REF!,#REF!</definedName>
    <definedName name="이희선">#REF!,#REF!</definedName>
    <definedName name="인력품" localSheetId="0">#REF!</definedName>
    <definedName name="인력품">#REF!</definedName>
    <definedName name="인쇄영역" localSheetId="0">#REF!</definedName>
    <definedName name="인쇄영역">#REF!</definedName>
    <definedName name="인쇄영역2" localSheetId="0">#REF!</definedName>
    <definedName name="인쇄영역2">#REF!</definedName>
    <definedName name="인원" localSheetId="0">#REF!</definedName>
    <definedName name="인원">#REF!</definedName>
    <definedName name="인천지검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터베스트공정" localSheetId="0">내역서표지!StartChart</definedName>
    <definedName name="인터베스트스케쥴" localSheetId="0">내역서표지!StartSeller</definedName>
    <definedName name="인테리어" localSheetId="1" hidden="1">{#N/A,#N/A,FALSE,"기안지";#N/A,#N/A,FALSE,"통신지"}</definedName>
    <definedName name="인테리어" hidden="1">{#N/A,#N/A,FALSE,"기안지";#N/A,#N/A,FALSE,"통신지"}</definedName>
    <definedName name="일.구" localSheetId="0">#REF!</definedName>
    <definedName name="일.구">#REF!</definedName>
    <definedName name="일.사" localSheetId="0">#REF!</definedName>
    <definedName name="일.사">#REF!</definedName>
    <definedName name="일.삼" localSheetId="0">#REF!</definedName>
    <definedName name="일.삼">#REF!</definedName>
    <definedName name="일.십" localSheetId="0">#REF!</definedName>
    <definedName name="일.십">#REF!</definedName>
    <definedName name="일.십사" localSheetId="0">#REF!</definedName>
    <definedName name="일.십사">#REF!</definedName>
    <definedName name="일.십삼" localSheetId="0">#REF!</definedName>
    <definedName name="일.십삼">#REF!</definedName>
    <definedName name="일.십이" localSheetId="0">#REF!</definedName>
    <definedName name="일.십이">#REF!</definedName>
    <definedName name="일.십일" localSheetId="0">#REF!</definedName>
    <definedName name="일.십일">#REF!</definedName>
    <definedName name="일.오" localSheetId="0">#REF!</definedName>
    <definedName name="일.오">#REF!</definedName>
    <definedName name="일.육" localSheetId="0">#REF!</definedName>
    <definedName name="일.육">#REF!</definedName>
    <definedName name="일.이" localSheetId="0">#REF!</definedName>
    <definedName name="일.이">#REF!</definedName>
    <definedName name="일.일" localSheetId="0">#REF!</definedName>
    <definedName name="일.일">#REF!</definedName>
    <definedName name="일.칠" localSheetId="0">#REF!</definedName>
    <definedName name="일.칠">#REF!</definedName>
    <definedName name="일.팔" localSheetId="0">#REF!</definedName>
    <definedName name="일.팔">#REF!</definedName>
    <definedName name="일.화장실및관리실">#N/A</definedName>
    <definedName name="일B0.6" localSheetId="0">#REF!</definedName>
    <definedName name="일B0.6">#REF!</definedName>
    <definedName name="일B6" localSheetId="0">#REF!</definedName>
    <definedName name="일B6">#REF!</definedName>
    <definedName name="일공구가설비">#N/A</definedName>
    <definedName name="일공구간접노무비">#N/A</definedName>
    <definedName name="일공구공사원가">#N/A</definedName>
    <definedName name="일공구기계경비">#N/A</definedName>
    <definedName name="일공구기타경비">#N/A</definedName>
    <definedName name="일공구도급공사비">#N/A</definedName>
    <definedName name="일공구부가가치세">#N/A</definedName>
    <definedName name="일공구산재보험료">#N/A</definedName>
    <definedName name="일공구안전관리비">#N/A</definedName>
    <definedName name="일공구이윤">#N/A</definedName>
    <definedName name="일공구일반관리비">#N/A</definedName>
    <definedName name="일공구직영비" localSheetId="0">#REF!</definedName>
    <definedName name="일공구직영비">#REF!</definedName>
    <definedName name="일공구직접노무비">#N/A</definedName>
    <definedName name="일공구직접재료비">#N/A</definedName>
    <definedName name="일공구품질관리비">#N/A</definedName>
    <definedName name="일대" localSheetId="0">#REF!</definedName>
    <definedName name="일대">#REF!</definedName>
    <definedName name="일대1" localSheetId="0">#REF!</definedName>
    <definedName name="일대1">#REF!</definedName>
    <definedName name="일련번호" localSheetId="0">#REF!</definedName>
    <definedName name="일련번호">#REF!</definedName>
    <definedName name="일반" localSheetId="0">#REF!</definedName>
    <definedName name="일반">#REF!</definedName>
    <definedName name="일반관리비" localSheetId="0">#REF!</definedName>
    <definedName name="일반관리비">#REF!</definedName>
    <definedName name="一般管理費" localSheetId="0">#REF!</definedName>
    <definedName name="一般管理費">#REF!</definedName>
    <definedName name="일반통신설비" localSheetId="0">#REF!</definedName>
    <definedName name="일반통신설비">#REF!</definedName>
    <definedName name="일위" localSheetId="0">#REF!</definedName>
    <definedName name="일위">#REF!</definedName>
    <definedName name="일위1" localSheetId="0">#REF!</definedName>
    <definedName name="일위1">#REF!</definedName>
    <definedName name="일위대가1" localSheetId="0">#REF!</definedName>
    <definedName name="일위대가1">#REF!</definedName>
    <definedName name="일위산출" localSheetId="0">#REF!</definedName>
    <definedName name="일위산출">#REF!</definedName>
    <definedName name="일위산출1" localSheetId="0">#REF!</definedName>
    <definedName name="일위산출1">#REF!</definedName>
    <definedName name="일위수량" localSheetId="0">#REF!</definedName>
    <definedName name="일위수량">#REF!</definedName>
    <definedName name="일위호표" localSheetId="0">#REF!</definedName>
    <definedName name="일위호표">#REF!</definedName>
    <definedName name="일이" localSheetId="0">#REF!</definedName>
    <definedName name="일이">#REF!</definedName>
    <definedName name="임본" localSheetId="0">#REF!</definedName>
    <definedName name="임본">#REF!</definedName>
    <definedName name="임상" localSheetId="0">#REF!</definedName>
    <definedName name="임상">#REF!</definedName>
    <definedName name="임시" localSheetId="1" hidden="1">{#N/A,#N/A,FALSE,"현장 NCR 분석";#N/A,#N/A,FALSE,"현장품질감사";#N/A,#N/A,FALSE,"현장품질감사"}</definedName>
    <definedName name="임시" hidden="1">{#N/A,#N/A,FALSE,"현장 NCR 분석";#N/A,#N/A,FALSE,"현장품질감사";#N/A,#N/A,FALSE,"현장품질감사"}</definedName>
    <definedName name="임직" localSheetId="0">#REF!</definedName>
    <definedName name="임직">#REF!</definedName>
    <definedName name="임총" localSheetId="0">#REF!</definedName>
    <definedName name="임총">#REF!</definedName>
    <definedName name="입력" localSheetId="0">#REF!,#REF!,#REF!,#REF!,#REF!,#REF!,#REF!,#REF!,#REF!,#REF!,#REF!,#REF!</definedName>
    <definedName name="입력">#REF!,#REF!,#REF!,#REF!,#REF!,#REF!,#REF!,#REF!,#REF!,#REF!,#REF!,#REF!</definedName>
    <definedName name="입력선택" localSheetId="0">#REF!</definedName>
    <definedName name="입력선택">#REF!</definedName>
    <definedName name="입안1호" localSheetId="0">#REF!</definedName>
    <definedName name="입안1호">#REF!</definedName>
    <definedName name="입안2호" localSheetId="0">#REF!</definedName>
    <definedName name="입안2호">#REF!</definedName>
    <definedName name="입안3호" localSheetId="0">#REF!</definedName>
    <definedName name="입안3호">#REF!</definedName>
    <definedName name="입안4호" localSheetId="0">#REF!</definedName>
    <definedName name="입안4호">#REF!</definedName>
    <definedName name="입안기존2" localSheetId="0">#REF!</definedName>
    <definedName name="입안기존2">#REF!</definedName>
    <definedName name="입찰" localSheetId="1" hidden="1">{#N/A,#N/A,FALSE,"구조2"}</definedName>
    <definedName name="입찰" hidden="1">{#N/A,#N/A,FALSE,"구조2"}</definedName>
    <definedName name="ㅈㄳㅎㅍㅊㅊ" localSheetId="1" hidden="1">{#N/A,#N/A,FALSE,"집계표"}</definedName>
    <definedName name="ㅈㄳㅎㅍㅊㅊ" hidden="1">{#N/A,#N/A,FALSE,"집계표"}</definedName>
    <definedName name="ㅈㄷ">#N/A</definedName>
    <definedName name="ㅈㄷㄱ" localSheetId="0" hidden="1">#REF!</definedName>
    <definedName name="ㅈㄷㄱ" hidden="1">#REF!</definedName>
    <definedName name="ㅈㄷㄱㅈ" localSheetId="1" hidden="1">{#N/A,#N/A,FALSE,"Sheet6"}</definedName>
    <definedName name="ㅈㄷㄱㅈ" hidden="1">{#N/A,#N/A,FALSE,"Sheet6"}</definedName>
    <definedName name="ㅈㄷㄳㅈㄷ" localSheetId="1" hidden="1">{#N/A,#N/A,FALSE,"Sheet6"}</definedName>
    <definedName name="ㅈㄷㄳㅈㄷ" hidden="1">{#N/A,#N/A,FALSE,"Sheet6"}</definedName>
    <definedName name="ㅈㄷㅅ교" localSheetId="1" hidden="1">{#N/A,#N/A,FALSE,"집계표"}</definedName>
    <definedName name="ㅈㄷㅅ교" hidden="1">{#N/A,#N/A,FALSE,"집계표"}</definedName>
    <definedName name="ㅈㄷㅅㅁㅇㄴㄹ" localSheetId="1" hidden="1">{#N/A,#N/A,FALSE,"집계표"}</definedName>
    <definedName name="ㅈㄷㅅㅁㅇㄴㄹ" hidden="1">{#N/A,#N/A,FALSE,"집계표"}</definedName>
    <definedName name="ㅈㅂㄹㅇㅁㄴㅇㅍㅌㅋㅁㄴㅇㄻㅎㅁ" localSheetId="1" hidden="1">{#N/A,#N/A,FALSE,"집계표"}</definedName>
    <definedName name="ㅈㅂㄹㅇㅁㄴㅇㅍㅌㅋㅁㄴㅇㄻㅎㅁ" hidden="1">{#N/A,#N/A,FALSE,"집계표"}</definedName>
    <definedName name="ㅈㅈ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ㄷㅈㅇ" localSheetId="1" hidden="1">{#N/A,#N/A,FALSE,"집계표"}</definedName>
    <definedName name="ㅈㅈㄷㅈㅇ" hidden="1">{#N/A,#N/A,FALSE,"집계표"}</definedName>
    <definedName name="ㅈㅈㅈ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ㅈㅈㅈㅈ" localSheetId="0">#REF!</definedName>
    <definedName name="ㅈㅈㅈㅈㅈㅈ">#REF!</definedName>
    <definedName name="자동제어" localSheetId="0">#REF!</definedName>
    <definedName name="자동제어">#REF!</definedName>
    <definedName name="자동화재탐지설비" localSheetId="0">#REF!</definedName>
    <definedName name="자동화재탐지설비">#REF!</definedName>
    <definedName name="자야" localSheetId="1" hidden="1">{#N/A,#N/A,FALSE,"집계표"}</definedName>
    <definedName name="자야" hidden="1">{#N/A,#N/A,FALSE,"집계표"}</definedName>
    <definedName name="자연수위" localSheetId="0">#REF!</definedName>
    <definedName name="자연수위">#REF!</definedName>
    <definedName name="자재" localSheetId="0">#REF!</definedName>
    <definedName name="자재">#REF!</definedName>
    <definedName name="자재단가표" localSheetId="0">#REF!</definedName>
    <definedName name="자재단가표">#REF!</definedName>
    <definedName name="자탐" localSheetId="0">#REF!</definedName>
    <definedName name="자탐">#REF!</definedName>
    <definedName name="자ㅓㅏ" localSheetId="1" hidden="1">{#N/A,#N/A,FALSE,"집계표"}</definedName>
    <definedName name="자ㅓㅏ" hidden="1">{#N/A,#N/A,FALSE,"집계표"}</definedName>
    <definedName name="작업" localSheetId="0">#REF!</definedName>
    <definedName name="작업">#REF!</definedName>
    <definedName name="잡철" localSheetId="0">#REF!</definedName>
    <definedName name="잡철">#REF!</definedName>
    <definedName name="장" localSheetId="0">#REF!</definedName>
    <definedName name="장">#REF!</definedName>
    <definedName name="장구" localSheetId="1" hidden="1">{#N/A,#N/A,FALSE,"Sheet6"}</definedName>
    <definedName name="장구" hidden="1">{#N/A,#N/A,FALSE,"Sheet6"}</definedName>
    <definedName name="장비" localSheetId="0">#REF!</definedName>
    <definedName name="장비">#REF!</definedName>
    <definedName name="장비단가" localSheetId="0">#REF!</definedName>
    <definedName name="장비단가">#REF!</definedName>
    <definedName name="장산1" localSheetId="0">#REF!</definedName>
    <definedName name="장산1">#REF!</definedName>
    <definedName name="장산2" localSheetId="0">#REF!</definedName>
    <definedName name="장산2">#REF!</definedName>
    <definedName name="장산3" localSheetId="0">#REF!</definedName>
    <definedName name="장산3">#REF!</definedName>
    <definedName name="장종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종열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종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춘" localSheetId="0">#REF!</definedName>
    <definedName name="장춘">#REF!</definedName>
    <definedName name="재" localSheetId="0">#REF!</definedName>
    <definedName name="재">#REF!</definedName>
    <definedName name="재1" localSheetId="0">#REF!</definedName>
    <definedName name="재1">#REF!</definedName>
    <definedName name="재2" localSheetId="0">#REF!</definedName>
    <definedName name="재2">#REF!</definedName>
    <definedName name="재3" localSheetId="0">#REF!</definedName>
    <definedName name="재3">#REF!</definedName>
    <definedName name="재4" localSheetId="0">#REF!</definedName>
    <definedName name="재4">#REF!</definedName>
    <definedName name="재5" localSheetId="0">#REF!</definedName>
    <definedName name="재5">#REF!</definedName>
    <definedName name="재6" localSheetId="0">#REF!</definedName>
    <definedName name="재6">#REF!</definedName>
    <definedName name="재6907001" localSheetId="0">#REF!</definedName>
    <definedName name="재6907001">#REF!</definedName>
    <definedName name="재6907003" localSheetId="0">#REF!</definedName>
    <definedName name="재6907003">#REF!</definedName>
    <definedName name="재6907004" localSheetId="0">#REF!</definedName>
    <definedName name="재6907004">#REF!</definedName>
    <definedName name="재6907005" localSheetId="0">#REF!</definedName>
    <definedName name="재6907005">#REF!</definedName>
    <definedName name="재6907006" localSheetId="0">#REF!</definedName>
    <definedName name="재6907006">#REF!</definedName>
    <definedName name="재6907007" localSheetId="0">#REF!</definedName>
    <definedName name="재6907007">#REF!</definedName>
    <definedName name="재6907008" localSheetId="0">#REF!</definedName>
    <definedName name="재6907008">#REF!</definedName>
    <definedName name="재6907009" localSheetId="0">#REF!</definedName>
    <definedName name="재6907009">#REF!</definedName>
    <definedName name="재6907010" localSheetId="0">#REF!</definedName>
    <definedName name="재6907010">#REF!</definedName>
    <definedName name="재6907011" localSheetId="0">#REF!</definedName>
    <definedName name="재6907011">#REF!</definedName>
    <definedName name="재6907012" localSheetId="0">#REF!</definedName>
    <definedName name="재6907012">#REF!</definedName>
    <definedName name="재6907013" localSheetId="0">#REF!</definedName>
    <definedName name="재6907013">#REF!</definedName>
    <definedName name="재6907014" localSheetId="0">#REF!</definedName>
    <definedName name="재6907014">#REF!</definedName>
    <definedName name="재6908002" localSheetId="0">#REF!</definedName>
    <definedName name="재6908002">#REF!</definedName>
    <definedName name="재6908003" localSheetId="0">#REF!</definedName>
    <definedName name="재6908003">#REF!</definedName>
    <definedName name="재6908004" localSheetId="0">#REF!</definedName>
    <definedName name="재6908004">#REF!</definedName>
    <definedName name="재6908005" localSheetId="0">#REF!</definedName>
    <definedName name="재6908005">#REF!</definedName>
    <definedName name="재6908006" localSheetId="0">#REF!</definedName>
    <definedName name="재6908006">#REF!</definedName>
    <definedName name="재6908007" localSheetId="0">#REF!</definedName>
    <definedName name="재6908007">#REF!</definedName>
    <definedName name="재6908008" localSheetId="0">#REF!</definedName>
    <definedName name="재6908008">#REF!</definedName>
    <definedName name="재6908009" localSheetId="0">#REF!</definedName>
    <definedName name="재6908009">#REF!</definedName>
    <definedName name="재6908031" localSheetId="0">#REF!</definedName>
    <definedName name="재6908031">#REF!</definedName>
    <definedName name="재6908032" localSheetId="0">#REF!</definedName>
    <definedName name="재6908032">#REF!</definedName>
    <definedName name="재6908033" localSheetId="0">#REF!</definedName>
    <definedName name="재6908033">#REF!</definedName>
    <definedName name="재6908034" localSheetId="0">#REF!</definedName>
    <definedName name="재6908034">#REF!</definedName>
    <definedName name="재6908035" localSheetId="0">#REF!</definedName>
    <definedName name="재6908035">#REF!</definedName>
    <definedName name="재6908036" localSheetId="0">#REF!</definedName>
    <definedName name="재6908036">#REF!</definedName>
    <definedName name="재6908037" localSheetId="0">#REF!</definedName>
    <definedName name="재6908037">#REF!</definedName>
    <definedName name="재6908038" localSheetId="0">#REF!</definedName>
    <definedName name="재6908038">#REF!</definedName>
    <definedName name="재6910002" localSheetId="0">#REF!</definedName>
    <definedName name="재6910002">#REF!</definedName>
    <definedName name="재6910004" localSheetId="0">#REF!</definedName>
    <definedName name="재6910004">#REF!</definedName>
    <definedName name="재6910006" localSheetId="0">#REF!</definedName>
    <definedName name="재6910006">#REF!</definedName>
    <definedName name="재6910007" localSheetId="0">#REF!</definedName>
    <definedName name="재6910007">#REF!</definedName>
    <definedName name="재6910008" localSheetId="0">#REF!</definedName>
    <definedName name="재6910008">#REF!</definedName>
    <definedName name="재6910009" localSheetId="0">#REF!</definedName>
    <definedName name="재6910009">#REF!</definedName>
    <definedName name="재6910010" localSheetId="0">#REF!</definedName>
    <definedName name="재6910010">#REF!</definedName>
    <definedName name="재6910011" localSheetId="0">#REF!</definedName>
    <definedName name="재6910011">#REF!</definedName>
    <definedName name="재6910012" localSheetId="0">#REF!</definedName>
    <definedName name="재6910012">#REF!</definedName>
    <definedName name="재6911002" localSheetId="0">#REF!</definedName>
    <definedName name="재6911002">#REF!</definedName>
    <definedName name="재6912008" localSheetId="0">#REF!</definedName>
    <definedName name="재6912008">#REF!</definedName>
    <definedName name="재6912009" localSheetId="0">#REF!</definedName>
    <definedName name="재6912009">#REF!</definedName>
    <definedName name="재6912010" localSheetId="0">#REF!</definedName>
    <definedName name="재6912010">#REF!</definedName>
    <definedName name="재6912011" localSheetId="0">#REF!</definedName>
    <definedName name="재6912011">#REF!</definedName>
    <definedName name="재6912012" localSheetId="0">#REF!</definedName>
    <definedName name="재6912012">#REF!</definedName>
    <definedName name="재6912013" localSheetId="0">#REF!</definedName>
    <definedName name="재6912013">#REF!</definedName>
    <definedName name="재6912014" localSheetId="0">#REF!</definedName>
    <definedName name="재6912014">#REF!</definedName>
    <definedName name="재6912016" localSheetId="0">#REF!</definedName>
    <definedName name="재6912016">#REF!</definedName>
    <definedName name="재6914001" localSheetId="0">#REF!</definedName>
    <definedName name="재6914001">#REF!</definedName>
    <definedName name="재6917001" localSheetId="0">#REF!</definedName>
    <definedName name="재6917001">#REF!</definedName>
    <definedName name="재6917002" localSheetId="0">#REF!</definedName>
    <definedName name="재6917002">#REF!</definedName>
    <definedName name="재6917003" localSheetId="0">#REF!</definedName>
    <definedName name="재6917003">#REF!</definedName>
    <definedName name="재6917004" localSheetId="0">#REF!</definedName>
    <definedName name="재6917004">#REF!</definedName>
    <definedName name="재6917005" localSheetId="0">#REF!</definedName>
    <definedName name="재6917005">#REF!</definedName>
    <definedName name="재6917308" localSheetId="0">#REF!</definedName>
    <definedName name="재6917308">#REF!</definedName>
    <definedName name="재6917309" localSheetId="0">#REF!</definedName>
    <definedName name="재6917309">#REF!</definedName>
    <definedName name="재6917310" localSheetId="0">#REF!</definedName>
    <definedName name="재6917310">#REF!</definedName>
    <definedName name="재6917311" localSheetId="0">#REF!</definedName>
    <definedName name="재6917311">#REF!</definedName>
    <definedName name="재6917312" localSheetId="0">#REF!</definedName>
    <definedName name="재6917312">#REF!</definedName>
    <definedName name="재6918003" localSheetId="0">#REF!</definedName>
    <definedName name="재6918003">#REF!</definedName>
    <definedName name="재6918004" localSheetId="0">#REF!</definedName>
    <definedName name="재6918004">#REF!</definedName>
    <definedName name="재6918005" localSheetId="0">#REF!</definedName>
    <definedName name="재6918005">#REF!</definedName>
    <definedName name="재6918006" localSheetId="0">#REF!</definedName>
    <definedName name="재6918006">#REF!</definedName>
    <definedName name="재6918007" localSheetId="0">#REF!</definedName>
    <definedName name="재6918007">#REF!</definedName>
    <definedName name="재6918008" localSheetId="0">#REF!</definedName>
    <definedName name="재6918008">#REF!</definedName>
    <definedName name="재6918009" localSheetId="0">#REF!</definedName>
    <definedName name="재6918009">#REF!</definedName>
    <definedName name="재6918010" localSheetId="0">#REF!</definedName>
    <definedName name="재6918010">#REF!</definedName>
    <definedName name="재6918011" localSheetId="0">#REF!</definedName>
    <definedName name="재6918011">#REF!</definedName>
    <definedName name="재6918012" localSheetId="0">#REF!</definedName>
    <definedName name="재6918012">#REF!</definedName>
    <definedName name="재6918013" localSheetId="0">#REF!</definedName>
    <definedName name="재6918013">#REF!</definedName>
    <definedName name="재6918014" localSheetId="0">#REF!</definedName>
    <definedName name="재6918014">#REF!</definedName>
    <definedName name="재6918102" localSheetId="0">#REF!</definedName>
    <definedName name="재6918102">#REF!</definedName>
    <definedName name="재6918103" localSheetId="0">#REF!</definedName>
    <definedName name="재6918103">#REF!</definedName>
    <definedName name="재6918104" localSheetId="0">#REF!</definedName>
    <definedName name="재6918104">#REF!</definedName>
    <definedName name="재6918105" localSheetId="0">#REF!</definedName>
    <definedName name="재6918105">#REF!</definedName>
    <definedName name="재6918106" localSheetId="0">#REF!</definedName>
    <definedName name="재6918106">#REF!</definedName>
    <definedName name="재6918107" localSheetId="0">#REF!</definedName>
    <definedName name="재6918107">#REF!</definedName>
    <definedName name="재6918108" localSheetId="0">#REF!</definedName>
    <definedName name="재6918108">#REF!</definedName>
    <definedName name="재6918109" localSheetId="0">#REF!</definedName>
    <definedName name="재6918109">#REF!</definedName>
    <definedName name="재6919007" localSheetId="0">#REF!</definedName>
    <definedName name="재6919007">#REF!</definedName>
    <definedName name="재6919008" localSheetId="0">#REF!</definedName>
    <definedName name="재6919008">#REF!</definedName>
    <definedName name="재6919009" localSheetId="0">#REF!</definedName>
    <definedName name="재6919009">#REF!</definedName>
    <definedName name="재6919010" localSheetId="0">#REF!</definedName>
    <definedName name="재6919010">#REF!</definedName>
    <definedName name="재6919011" localSheetId="0">#REF!</definedName>
    <definedName name="재6919011">#REF!</definedName>
    <definedName name="재6919012" localSheetId="0">#REF!</definedName>
    <definedName name="재6919012">#REF!</definedName>
    <definedName name="재6922002" localSheetId="0">#REF!</definedName>
    <definedName name="재6922002">#REF!</definedName>
    <definedName name="재6922004" localSheetId="0">#REF!</definedName>
    <definedName name="재6922004">#REF!</definedName>
    <definedName name="재6922006" localSheetId="0">#REF!</definedName>
    <definedName name="재6922006">#REF!</definedName>
    <definedName name="재6922007" localSheetId="0">#REF!</definedName>
    <definedName name="재6922007">#REF!</definedName>
    <definedName name="재6922008" localSheetId="0">#REF!</definedName>
    <definedName name="재6922008">#REF!</definedName>
    <definedName name="재6922009" localSheetId="0">#REF!</definedName>
    <definedName name="재6922009">#REF!</definedName>
    <definedName name="재6922010" localSheetId="0">#REF!</definedName>
    <definedName name="재6922010">#REF!</definedName>
    <definedName name="재6922140" localSheetId="0">#REF!</definedName>
    <definedName name="재6922140">#REF!</definedName>
    <definedName name="재6922142" localSheetId="0">#REF!</definedName>
    <definedName name="재6922142">#REF!</definedName>
    <definedName name="재6922143" localSheetId="0">#REF!</definedName>
    <definedName name="재6922143">#REF!</definedName>
    <definedName name="재6922144" localSheetId="0">#REF!</definedName>
    <definedName name="재6922144">#REF!</definedName>
    <definedName name="재6923007" localSheetId="0">#REF!</definedName>
    <definedName name="재6923007">#REF!</definedName>
    <definedName name="재6923008" localSheetId="0">#REF!</definedName>
    <definedName name="재6923008">#REF!</definedName>
    <definedName name="재6923009" localSheetId="0">#REF!</definedName>
    <definedName name="재6923009">#REF!</definedName>
    <definedName name="재6923010" localSheetId="0">#REF!</definedName>
    <definedName name="재6923010">#REF!</definedName>
    <definedName name="재6923011" localSheetId="0">#REF!</definedName>
    <definedName name="재6923011">#REF!</definedName>
    <definedName name="재6926003" localSheetId="0">#REF!</definedName>
    <definedName name="재6926003">#REF!</definedName>
    <definedName name="재6926004" localSheetId="0">#REF!</definedName>
    <definedName name="재6926004">#REF!</definedName>
    <definedName name="재6926005" localSheetId="0">#REF!</definedName>
    <definedName name="재6926005">#REF!</definedName>
    <definedName name="재6926006" localSheetId="0">#REF!</definedName>
    <definedName name="재6926006">#REF!</definedName>
    <definedName name="재6926007" localSheetId="0">#REF!</definedName>
    <definedName name="재6926007">#REF!</definedName>
    <definedName name="재6926008" localSheetId="0">#REF!</definedName>
    <definedName name="재6926008">#REF!</definedName>
    <definedName name="재6926009" localSheetId="0">#REF!</definedName>
    <definedName name="재6926009">#REF!</definedName>
    <definedName name="재6926010" localSheetId="0">#REF!</definedName>
    <definedName name="재6926010">#REF!</definedName>
    <definedName name="재6926011" localSheetId="0">#REF!</definedName>
    <definedName name="재6926011">#REF!</definedName>
    <definedName name="재6926012" localSheetId="0">#REF!</definedName>
    <definedName name="재6926012">#REF!</definedName>
    <definedName name="재6926030" localSheetId="0">#REF!</definedName>
    <definedName name="재6926030">#REF!</definedName>
    <definedName name="재6926032" localSheetId="0">#REF!</definedName>
    <definedName name="재6926032">#REF!</definedName>
    <definedName name="재6926033" localSheetId="0">#REF!</definedName>
    <definedName name="재6926033">#REF!</definedName>
    <definedName name="재6926034" localSheetId="0">#REF!</definedName>
    <definedName name="재6926034">#REF!</definedName>
    <definedName name="재6926035" localSheetId="0">#REF!</definedName>
    <definedName name="재6926035">#REF!</definedName>
    <definedName name="재6926036" localSheetId="0">#REF!</definedName>
    <definedName name="재6926036">#REF!</definedName>
    <definedName name="재6926038" localSheetId="0">#REF!</definedName>
    <definedName name="재6926038">#REF!</definedName>
    <definedName name="재6926050" localSheetId="0">#REF!</definedName>
    <definedName name="재6926050">#REF!</definedName>
    <definedName name="재6926052" localSheetId="0">#REF!</definedName>
    <definedName name="재6926052">#REF!</definedName>
    <definedName name="재6926053" localSheetId="0">#REF!</definedName>
    <definedName name="재6926053">#REF!</definedName>
    <definedName name="재6926054" localSheetId="0">#REF!</definedName>
    <definedName name="재6926054">#REF!</definedName>
    <definedName name="재6926055" localSheetId="0">#REF!</definedName>
    <definedName name="재6926055">#REF!</definedName>
    <definedName name="재6927001" localSheetId="0">#REF!</definedName>
    <definedName name="재6927001">#REF!</definedName>
    <definedName name="재6927002" localSheetId="0">#REF!</definedName>
    <definedName name="재6927002">#REF!</definedName>
    <definedName name="재6927003" localSheetId="0">#REF!</definedName>
    <definedName name="재6927003">#REF!</definedName>
    <definedName name="재6927004" localSheetId="0">#REF!</definedName>
    <definedName name="재6927004">#REF!</definedName>
    <definedName name="재6927005" localSheetId="0">#REF!</definedName>
    <definedName name="재6927005">#REF!</definedName>
    <definedName name="재6927006" localSheetId="0">#REF!</definedName>
    <definedName name="재6927006">#REF!</definedName>
    <definedName name="재6927007" localSheetId="0">#REF!</definedName>
    <definedName name="재6927007">#REF!</definedName>
    <definedName name="재6927008" localSheetId="0">#REF!</definedName>
    <definedName name="재6927008">#REF!</definedName>
    <definedName name="재6927009" localSheetId="0">#REF!</definedName>
    <definedName name="재6927009">#REF!</definedName>
    <definedName name="재6927010" localSheetId="0">#REF!</definedName>
    <definedName name="재6927010">#REF!</definedName>
    <definedName name="재6933006" localSheetId="0">#REF!</definedName>
    <definedName name="재6933006">#REF!</definedName>
    <definedName name="재6933007" localSheetId="0">#REF!</definedName>
    <definedName name="재6933007">#REF!</definedName>
    <definedName name="재6933008" localSheetId="0">#REF!</definedName>
    <definedName name="재6933008">#REF!</definedName>
    <definedName name="재6933009" localSheetId="0">#REF!</definedName>
    <definedName name="재6933009">#REF!</definedName>
    <definedName name="재6933010" localSheetId="0">#REF!</definedName>
    <definedName name="재6933010">#REF!</definedName>
    <definedName name="재6933011" localSheetId="0">#REF!</definedName>
    <definedName name="재6933011">#REF!</definedName>
    <definedName name="재6933012" localSheetId="0">#REF!</definedName>
    <definedName name="재6933012">#REF!</definedName>
    <definedName name="재6933014" localSheetId="0">#REF!</definedName>
    <definedName name="재6933014">#REF!</definedName>
    <definedName name="재6934006" localSheetId="0">#REF!</definedName>
    <definedName name="재6934006">#REF!</definedName>
    <definedName name="재6934007" localSheetId="0">#REF!</definedName>
    <definedName name="재6934007">#REF!</definedName>
    <definedName name="재6934008" localSheetId="0">#REF!</definedName>
    <definedName name="재6934008">#REF!</definedName>
    <definedName name="재6934009" localSheetId="0">#REF!</definedName>
    <definedName name="재6934009">#REF!</definedName>
    <definedName name="재6934010" localSheetId="0">#REF!</definedName>
    <definedName name="재6934010">#REF!</definedName>
    <definedName name="재6934011" localSheetId="0">#REF!</definedName>
    <definedName name="재6934011">#REF!</definedName>
    <definedName name="재6934012" localSheetId="0">#REF!</definedName>
    <definedName name="재6934012">#REF!</definedName>
    <definedName name="재6934014" localSheetId="0">#REF!</definedName>
    <definedName name="재6934014">#REF!</definedName>
    <definedName name="재6935012" localSheetId="0">#REF!</definedName>
    <definedName name="재6935012">#REF!</definedName>
    <definedName name="재6936009" localSheetId="0">#REF!</definedName>
    <definedName name="재6936009">#REF!</definedName>
    <definedName name="재6936010" localSheetId="0">#REF!</definedName>
    <definedName name="재6936010">#REF!</definedName>
    <definedName name="재6936012" localSheetId="0">#REF!</definedName>
    <definedName name="재6936012">#REF!</definedName>
    <definedName name="재6943101" localSheetId="0">#REF!</definedName>
    <definedName name="재6943101">#REF!</definedName>
    <definedName name="재6943102" localSheetId="0">#REF!</definedName>
    <definedName name="재6943102">#REF!</definedName>
    <definedName name="재6943103" localSheetId="0">#REF!</definedName>
    <definedName name="재6943103">#REF!</definedName>
    <definedName name="재6943104" localSheetId="0">#REF!</definedName>
    <definedName name="재6943104">#REF!</definedName>
    <definedName name="재6943105" localSheetId="0">#REF!</definedName>
    <definedName name="재6943105">#REF!</definedName>
    <definedName name="재6943106" localSheetId="0">#REF!</definedName>
    <definedName name="재6943106">#REF!</definedName>
    <definedName name="재6943107" localSheetId="0">#REF!</definedName>
    <definedName name="재6943107">#REF!</definedName>
    <definedName name="재6946141" localSheetId="0">#REF!</definedName>
    <definedName name="재6946141">#REF!</definedName>
    <definedName name="재6946142" localSheetId="0">#REF!</definedName>
    <definedName name="재6946142">#REF!</definedName>
    <definedName name="재6946143" localSheetId="0">#REF!</definedName>
    <definedName name="재6946143">#REF!</definedName>
    <definedName name="재6946144" localSheetId="0">#REF!</definedName>
    <definedName name="재6946144">#REF!</definedName>
    <definedName name="재6946145" localSheetId="0">#REF!</definedName>
    <definedName name="재6946145">#REF!</definedName>
    <definedName name="재6946146" localSheetId="0">#REF!</definedName>
    <definedName name="재6946146">#REF!</definedName>
    <definedName name="재6946147" localSheetId="0">#REF!</definedName>
    <definedName name="재6946147">#REF!</definedName>
    <definedName name="재6946148" localSheetId="0">#REF!</definedName>
    <definedName name="재6946148">#REF!</definedName>
    <definedName name="재6946149" localSheetId="0">#REF!</definedName>
    <definedName name="재6946149">#REF!</definedName>
    <definedName name="재6946150" localSheetId="0">#REF!</definedName>
    <definedName name="재6946150">#REF!</definedName>
    <definedName name="재6946189" localSheetId="0">#REF!</definedName>
    <definedName name="재6946189">#REF!</definedName>
    <definedName name="재6946190" localSheetId="0">#REF!</definedName>
    <definedName name="재6946190">#REF!</definedName>
    <definedName name="재6946192" localSheetId="0">#REF!</definedName>
    <definedName name="재6946192">#REF!</definedName>
    <definedName name="재6946342" localSheetId="0">#REF!</definedName>
    <definedName name="재6946342">#REF!</definedName>
    <definedName name="재6946343" localSheetId="0">#REF!</definedName>
    <definedName name="재6946343">#REF!</definedName>
    <definedName name="재6946344" localSheetId="0">#REF!</definedName>
    <definedName name="재6946344">#REF!</definedName>
    <definedName name="재6946345" localSheetId="0">#REF!</definedName>
    <definedName name="재6946345">#REF!</definedName>
    <definedName name="재6946346" localSheetId="0">#REF!</definedName>
    <definedName name="재6946346">#REF!</definedName>
    <definedName name="재6946347" localSheetId="0">#REF!</definedName>
    <definedName name="재6946347">#REF!</definedName>
    <definedName name="재6946348" localSheetId="0">#REF!</definedName>
    <definedName name="재6946348">#REF!</definedName>
    <definedName name="재6946349" localSheetId="0">#REF!</definedName>
    <definedName name="재6946349">#REF!</definedName>
    <definedName name="재6946387" localSheetId="0">#REF!</definedName>
    <definedName name="재6946387">#REF!</definedName>
    <definedName name="재6946388" localSheetId="0">#REF!</definedName>
    <definedName name="재6946388">#REF!</definedName>
    <definedName name="재6946389" localSheetId="0">#REF!</definedName>
    <definedName name="재6946389">#REF!</definedName>
    <definedName name="재6946390" localSheetId="0">#REF!</definedName>
    <definedName name="재6946390">#REF!</definedName>
    <definedName name="재6946391" localSheetId="0">#REF!</definedName>
    <definedName name="재6946391">#REF!</definedName>
    <definedName name="재6946392" localSheetId="0">#REF!</definedName>
    <definedName name="재6946392">#REF!</definedName>
    <definedName name="재6946393" localSheetId="0">#REF!</definedName>
    <definedName name="재6946393">#REF!</definedName>
    <definedName name="재6946394" localSheetId="0">#REF!</definedName>
    <definedName name="재6946394">#REF!</definedName>
    <definedName name="재6946395" localSheetId="0">#REF!</definedName>
    <definedName name="재6946395">#REF!</definedName>
    <definedName name="재6946397" localSheetId="0">#REF!</definedName>
    <definedName name="재6946397">#REF!</definedName>
    <definedName name="재6946491" localSheetId="0">#REF!</definedName>
    <definedName name="재6946491">#REF!</definedName>
    <definedName name="재6946590" localSheetId="0">#REF!</definedName>
    <definedName name="재6946590">#REF!</definedName>
    <definedName name="재6946591" localSheetId="0">#REF!</definedName>
    <definedName name="재6946591">#REF!</definedName>
    <definedName name="재6946592" localSheetId="0">#REF!</definedName>
    <definedName name="재6946592">#REF!</definedName>
    <definedName name="재6947109" localSheetId="0">#REF!</definedName>
    <definedName name="재6947109">#REF!</definedName>
    <definedName name="재6947111" localSheetId="0">#REF!</definedName>
    <definedName name="재6947111">#REF!</definedName>
    <definedName name="재6948001" localSheetId="0">#REF!</definedName>
    <definedName name="재6948001">#REF!</definedName>
    <definedName name="재6949200" localSheetId="0">#REF!</definedName>
    <definedName name="재6949200">#REF!</definedName>
    <definedName name="재6949201" localSheetId="0">#REF!</definedName>
    <definedName name="재6949201">#REF!</definedName>
    <definedName name="재6949202" localSheetId="0">#REF!</definedName>
    <definedName name="재6949202">#REF!</definedName>
    <definedName name="재6949203" localSheetId="0">#REF!</definedName>
    <definedName name="재6949203">#REF!</definedName>
    <definedName name="재6949204" localSheetId="0">#REF!</definedName>
    <definedName name="재6949204">#REF!</definedName>
    <definedName name="재6949205" localSheetId="0">#REF!</definedName>
    <definedName name="재6949205">#REF!</definedName>
    <definedName name="재6949206" localSheetId="0">#REF!</definedName>
    <definedName name="재6949206">#REF!</definedName>
    <definedName name="재6949207" localSheetId="0">#REF!</definedName>
    <definedName name="재6949207">#REF!</definedName>
    <definedName name="재6949208" localSheetId="0">#REF!</definedName>
    <definedName name="재6949208">#REF!</definedName>
    <definedName name="재6953069" localSheetId="0">#REF!</definedName>
    <definedName name="재6953069">#REF!</definedName>
    <definedName name="재6953070" localSheetId="0">#REF!</definedName>
    <definedName name="재6953070">#REF!</definedName>
    <definedName name="재6953071" localSheetId="0">#REF!</definedName>
    <definedName name="재6953071">#REF!</definedName>
    <definedName name="재6954146" localSheetId="0">#REF!</definedName>
    <definedName name="재6954146">#REF!</definedName>
    <definedName name="재6954147" localSheetId="0">#REF!</definedName>
    <definedName name="재6954147">#REF!</definedName>
    <definedName name="재6954148" localSheetId="0">#REF!</definedName>
    <definedName name="재6954148">#REF!</definedName>
    <definedName name="재6956119" localSheetId="0">#REF!</definedName>
    <definedName name="재6956119">#REF!</definedName>
    <definedName name="재6956120" localSheetId="0">#REF!</definedName>
    <definedName name="재6956120">#REF!</definedName>
    <definedName name="재6956121" localSheetId="0">#REF!</definedName>
    <definedName name="재6956121">#REF!</definedName>
    <definedName name="재6959002" localSheetId="0">#REF!</definedName>
    <definedName name="재6959002">#REF!</definedName>
    <definedName name="재6959003" localSheetId="0">#REF!</definedName>
    <definedName name="재6959003">#REF!</definedName>
    <definedName name="재6959004" localSheetId="0">#REF!</definedName>
    <definedName name="재6959004">#REF!</definedName>
    <definedName name="재6959005" localSheetId="0">#REF!</definedName>
    <definedName name="재6959005">#REF!</definedName>
    <definedName name="재6960009" localSheetId="0">#REF!</definedName>
    <definedName name="재6960009">#REF!</definedName>
    <definedName name="재6960203" localSheetId="0">#REF!</definedName>
    <definedName name="재6960203">#REF!</definedName>
    <definedName name="재6962021" localSheetId="0">#REF!</definedName>
    <definedName name="재6962021">#REF!</definedName>
    <definedName name="재6962058" localSheetId="0">#REF!</definedName>
    <definedName name="재6962058">#REF!</definedName>
    <definedName name="재6962104" localSheetId="0">#REF!</definedName>
    <definedName name="재6962104">#REF!</definedName>
    <definedName name="재6962106" localSheetId="0">#REF!</definedName>
    <definedName name="재6962106">#REF!</definedName>
    <definedName name="재6962107" localSheetId="0">#REF!</definedName>
    <definedName name="재6962107">#REF!</definedName>
    <definedName name="재6962201" localSheetId="0">#REF!</definedName>
    <definedName name="재6962201">#REF!</definedName>
    <definedName name="재6962202" localSheetId="0">#REF!</definedName>
    <definedName name="재6962202">#REF!</definedName>
    <definedName name="재6962203" localSheetId="0">#REF!</definedName>
    <definedName name="재6962203">#REF!</definedName>
    <definedName name="재6962204" localSheetId="0">#REF!</definedName>
    <definedName name="재6962204">#REF!</definedName>
    <definedName name="재6962205" localSheetId="0">#REF!</definedName>
    <definedName name="재6962205">#REF!</definedName>
    <definedName name="재6962408" localSheetId="0">#REF!</definedName>
    <definedName name="재6962408">#REF!</definedName>
    <definedName name="재6962409" localSheetId="0">#REF!</definedName>
    <definedName name="재6962409">#REF!</definedName>
    <definedName name="재6963000" localSheetId="0">#REF!</definedName>
    <definedName name="재6963000">#REF!</definedName>
    <definedName name="재6963001" localSheetId="0">#REF!</definedName>
    <definedName name="재6963001">#REF!</definedName>
    <definedName name="재6963004" localSheetId="0">#REF!</definedName>
    <definedName name="재6963004">#REF!</definedName>
    <definedName name="재6963011" localSheetId="0">#REF!</definedName>
    <definedName name="재6963011">#REF!</definedName>
    <definedName name="재6965002" localSheetId="0">#REF!</definedName>
    <definedName name="재6965002">#REF!</definedName>
    <definedName name="재6967001" localSheetId="0">#REF!</definedName>
    <definedName name="재6967001">#REF!</definedName>
    <definedName name="재6968002" localSheetId="0">#REF!</definedName>
    <definedName name="재6968002">#REF!</definedName>
    <definedName name="재6968004" localSheetId="0">#REF!</definedName>
    <definedName name="재6968004">#REF!</definedName>
    <definedName name="재6968020" localSheetId="0">#REF!</definedName>
    <definedName name="재6968020">#REF!</definedName>
    <definedName name="재6969003" localSheetId="0">#REF!</definedName>
    <definedName name="재6969003">#REF!</definedName>
    <definedName name="재6969004" localSheetId="0">#REF!</definedName>
    <definedName name="재6969004">#REF!</definedName>
    <definedName name="재6969168" localSheetId="0">#REF!</definedName>
    <definedName name="재6969168">#REF!</definedName>
    <definedName name="재6970004" localSheetId="0">#REF!</definedName>
    <definedName name="재6970004">#REF!</definedName>
    <definedName name="재6970013" localSheetId="0">#REF!</definedName>
    <definedName name="재6970013">#REF!</definedName>
    <definedName name="재6970014" localSheetId="0">#REF!</definedName>
    <definedName name="재6970014">#REF!</definedName>
    <definedName name="재6971200" localSheetId="0">#REF!</definedName>
    <definedName name="재6971200">#REF!</definedName>
    <definedName name="재6971204" localSheetId="0">#REF!</definedName>
    <definedName name="재6971204">#REF!</definedName>
    <definedName name="재6974505" localSheetId="0">#REF!</definedName>
    <definedName name="재6974505">#REF!</definedName>
    <definedName name="재6982006" localSheetId="0">#REF!</definedName>
    <definedName name="재6982006">#REF!</definedName>
    <definedName name="재6982007" localSheetId="0">#REF!</definedName>
    <definedName name="재6982007">#REF!</definedName>
    <definedName name="재6982008" localSheetId="0">#REF!</definedName>
    <definedName name="재6982008">#REF!</definedName>
    <definedName name="재6982009" localSheetId="0">#REF!</definedName>
    <definedName name="재6982009">#REF!</definedName>
    <definedName name="재6982010" localSheetId="0">#REF!</definedName>
    <definedName name="재6982010">#REF!</definedName>
    <definedName name="재6982012" localSheetId="0">#REF!</definedName>
    <definedName name="재6982012">#REF!</definedName>
    <definedName name="재6982081" localSheetId="0">#REF!</definedName>
    <definedName name="재6982081">#REF!</definedName>
    <definedName name="재6982082" localSheetId="0">#REF!</definedName>
    <definedName name="재6982082">#REF!</definedName>
    <definedName name="재6982083" localSheetId="0">#REF!</definedName>
    <definedName name="재6982083">#REF!</definedName>
    <definedName name="재6982084" localSheetId="0">#REF!</definedName>
    <definedName name="재6982084">#REF!</definedName>
    <definedName name="재6982085" localSheetId="0">#REF!</definedName>
    <definedName name="재6982085">#REF!</definedName>
    <definedName name="재6982086" localSheetId="0">#REF!</definedName>
    <definedName name="재6982086">#REF!</definedName>
    <definedName name="재6982087" localSheetId="0">#REF!</definedName>
    <definedName name="재6982087">#REF!</definedName>
    <definedName name="재6982088" localSheetId="0">#REF!</definedName>
    <definedName name="재6982088">#REF!</definedName>
    <definedName name="재6982089" localSheetId="0">#REF!</definedName>
    <definedName name="재6982089">#REF!</definedName>
    <definedName name="재6982090" localSheetId="0">#REF!</definedName>
    <definedName name="재6982090">#REF!</definedName>
    <definedName name="재6982091" localSheetId="0">#REF!</definedName>
    <definedName name="재6982091">#REF!</definedName>
    <definedName name="재6982092" localSheetId="0">#REF!</definedName>
    <definedName name="재6982092">#REF!</definedName>
    <definedName name="재6982165" localSheetId="0">#REF!</definedName>
    <definedName name="재6982165">#REF!</definedName>
    <definedName name="재6982166" localSheetId="0">#REF!</definedName>
    <definedName name="재6982166">#REF!</definedName>
    <definedName name="재6982167" localSheetId="0">#REF!</definedName>
    <definedName name="재6982167">#REF!</definedName>
    <definedName name="재6982168" localSheetId="0">#REF!</definedName>
    <definedName name="재6982168">#REF!</definedName>
    <definedName name="재6982174" localSheetId="0">#REF!</definedName>
    <definedName name="재6982174">#REF!</definedName>
    <definedName name="재6982175" localSheetId="0">#REF!</definedName>
    <definedName name="재6982175">#REF!</definedName>
    <definedName name="재6982176" localSheetId="0">#REF!</definedName>
    <definedName name="재6982176">#REF!</definedName>
    <definedName name="재6982177" localSheetId="0">#REF!</definedName>
    <definedName name="재6982177">#REF!</definedName>
    <definedName name="재6982178" localSheetId="0">#REF!</definedName>
    <definedName name="재6982178">#REF!</definedName>
    <definedName name="재6982179" localSheetId="0">#REF!</definedName>
    <definedName name="재6982179">#REF!</definedName>
    <definedName name="재6982180" localSheetId="0">#REF!</definedName>
    <definedName name="재6982180">#REF!</definedName>
    <definedName name="재6982181" localSheetId="0">#REF!</definedName>
    <definedName name="재6982181">#REF!</definedName>
    <definedName name="재6982182" localSheetId="0">#REF!</definedName>
    <definedName name="재6982182">#REF!</definedName>
    <definedName name="재6982185" localSheetId="0">#REF!</definedName>
    <definedName name="재6982185">#REF!</definedName>
    <definedName name="재6982186" localSheetId="0">#REF!</definedName>
    <definedName name="재6982186">#REF!</definedName>
    <definedName name="재6982260" localSheetId="0">#REF!</definedName>
    <definedName name="재6982260">#REF!</definedName>
    <definedName name="재6982261" localSheetId="0">#REF!</definedName>
    <definedName name="재6982261">#REF!</definedName>
    <definedName name="재6982265" localSheetId="0">#REF!</definedName>
    <definedName name="재6982265">#REF!</definedName>
    <definedName name="재6982266" localSheetId="0">#REF!</definedName>
    <definedName name="재6982266">#REF!</definedName>
    <definedName name="재6982267" localSheetId="0">#REF!</definedName>
    <definedName name="재6982267">#REF!</definedName>
    <definedName name="재6982268" localSheetId="0">#REF!</definedName>
    <definedName name="재6982268">#REF!</definedName>
    <definedName name="재6982269" localSheetId="0">#REF!</definedName>
    <definedName name="재6982269">#REF!</definedName>
    <definedName name="재6982270" localSheetId="0">#REF!</definedName>
    <definedName name="재6982270">#REF!</definedName>
    <definedName name="재6982272" localSheetId="0">#REF!</definedName>
    <definedName name="재6982272">#REF!</definedName>
    <definedName name="재6982294" localSheetId="0">#REF!</definedName>
    <definedName name="재6982294">#REF!</definedName>
    <definedName name="재6982295" localSheetId="0">#REF!</definedName>
    <definedName name="재6982295">#REF!</definedName>
    <definedName name="재6982296" localSheetId="0">#REF!</definedName>
    <definedName name="재6982296">#REF!</definedName>
    <definedName name="재6982297" localSheetId="0">#REF!</definedName>
    <definedName name="재6982297">#REF!</definedName>
    <definedName name="재6982299" localSheetId="0">#REF!</definedName>
    <definedName name="재6982299">#REF!</definedName>
    <definedName name="재6982303" localSheetId="0">#REF!</definedName>
    <definedName name="재6982303">#REF!</definedName>
    <definedName name="재6982304" localSheetId="0">#REF!</definedName>
    <definedName name="재6982304">#REF!</definedName>
    <definedName name="재6982320" localSheetId="0">#REF!</definedName>
    <definedName name="재6982320">#REF!</definedName>
    <definedName name="재6982321" localSheetId="0">#REF!</definedName>
    <definedName name="재6982321">#REF!</definedName>
    <definedName name="재6982322" localSheetId="0">#REF!</definedName>
    <definedName name="재6982322">#REF!</definedName>
    <definedName name="재6982323" localSheetId="0">#REF!</definedName>
    <definedName name="재6982323">#REF!</definedName>
    <definedName name="재6982324" localSheetId="0">#REF!</definedName>
    <definedName name="재6982324">#REF!</definedName>
    <definedName name="재6982325" localSheetId="0">#REF!</definedName>
    <definedName name="재6982325">#REF!</definedName>
    <definedName name="재6982326" localSheetId="0">#REF!</definedName>
    <definedName name="재6982326">#REF!</definedName>
    <definedName name="재6982328" localSheetId="0">#REF!</definedName>
    <definedName name="재6982328">#REF!</definedName>
    <definedName name="재6982487" localSheetId="0">#REF!</definedName>
    <definedName name="재6982487">#REF!</definedName>
    <definedName name="재6982488" localSheetId="0">#REF!</definedName>
    <definedName name="재6982488">#REF!</definedName>
    <definedName name="재6982489" localSheetId="0">#REF!</definedName>
    <definedName name="재6982489">#REF!</definedName>
    <definedName name="재6982490" localSheetId="0">#REF!</definedName>
    <definedName name="재6982490">#REF!</definedName>
    <definedName name="재6982491" localSheetId="0">#REF!</definedName>
    <definedName name="재6982491">#REF!</definedName>
    <definedName name="재6982492" localSheetId="0">#REF!</definedName>
    <definedName name="재6982492">#REF!</definedName>
    <definedName name="재6982501" localSheetId="0">#REF!</definedName>
    <definedName name="재6982501">#REF!</definedName>
    <definedName name="재6982502" localSheetId="0">#REF!</definedName>
    <definedName name="재6982502">#REF!</definedName>
    <definedName name="재6982503" localSheetId="0">#REF!</definedName>
    <definedName name="재6982503">#REF!</definedName>
    <definedName name="재6982504" localSheetId="0">#REF!</definedName>
    <definedName name="재6982504">#REF!</definedName>
    <definedName name="재6982505" localSheetId="0">#REF!</definedName>
    <definedName name="재6982505">#REF!</definedName>
    <definedName name="재6982506" localSheetId="0">#REF!</definedName>
    <definedName name="재6982506">#REF!</definedName>
    <definedName name="재6982512" localSheetId="0">#REF!</definedName>
    <definedName name="재6982512">#REF!</definedName>
    <definedName name="재6982513" localSheetId="0">#REF!</definedName>
    <definedName name="재6982513">#REF!</definedName>
    <definedName name="재6982514" localSheetId="0">#REF!</definedName>
    <definedName name="재6982514">#REF!</definedName>
    <definedName name="재6982515" localSheetId="0">#REF!</definedName>
    <definedName name="재6982515">#REF!</definedName>
    <definedName name="재6982516" localSheetId="0">#REF!</definedName>
    <definedName name="재6982516">#REF!</definedName>
    <definedName name="재6985001" localSheetId="0">#REF!</definedName>
    <definedName name="재6985001">#REF!</definedName>
    <definedName name="재6985003" localSheetId="0">#REF!</definedName>
    <definedName name="재6985003">#REF!</definedName>
    <definedName name="재6985004" localSheetId="0">#REF!</definedName>
    <definedName name="재6985004">#REF!</definedName>
    <definedName name="재6985006" localSheetId="0">#REF!</definedName>
    <definedName name="재6985006">#REF!</definedName>
    <definedName name="재6985007" localSheetId="0">#REF!</definedName>
    <definedName name="재6985007">#REF!</definedName>
    <definedName name="재6985008" localSheetId="0">#REF!</definedName>
    <definedName name="재6985008">#REF!</definedName>
    <definedName name="재6985009" localSheetId="0">#REF!</definedName>
    <definedName name="재6985009">#REF!</definedName>
    <definedName name="재6985010" localSheetId="0">#REF!</definedName>
    <definedName name="재6985010">#REF!</definedName>
    <definedName name="재6985011" localSheetId="0">#REF!</definedName>
    <definedName name="재6985011">#REF!</definedName>
    <definedName name="재6985012" localSheetId="0">#REF!</definedName>
    <definedName name="재6985012">#REF!</definedName>
    <definedName name="재6985015" localSheetId="0">#REF!</definedName>
    <definedName name="재6985015">#REF!</definedName>
    <definedName name="재6985016" localSheetId="0">#REF!</definedName>
    <definedName name="재6985016">#REF!</definedName>
    <definedName name="재6985017" localSheetId="0">#REF!</definedName>
    <definedName name="재6985017">#REF!</definedName>
    <definedName name="재6985018" localSheetId="0">#REF!</definedName>
    <definedName name="재6985018">#REF!</definedName>
    <definedName name="재6985019" localSheetId="0">#REF!</definedName>
    <definedName name="재6985019">#REF!</definedName>
    <definedName name="재6985020" localSheetId="0">#REF!</definedName>
    <definedName name="재6985020">#REF!</definedName>
    <definedName name="재6985021" localSheetId="0">#REF!</definedName>
    <definedName name="재6985021">#REF!</definedName>
    <definedName name="재6986011" localSheetId="0">#REF!</definedName>
    <definedName name="재6986011">#REF!</definedName>
    <definedName name="재6999050" localSheetId="0">#REF!</definedName>
    <definedName name="재6999050">#REF!</definedName>
    <definedName name="재6999051" localSheetId="0">#REF!</definedName>
    <definedName name="재6999051">#REF!</definedName>
    <definedName name="재6999053" localSheetId="0">#REF!</definedName>
    <definedName name="재6999053">#REF!</definedName>
    <definedName name="재6999054" localSheetId="0">#REF!</definedName>
    <definedName name="재6999054">#REF!</definedName>
    <definedName name="재6999055" localSheetId="0">#REF!</definedName>
    <definedName name="재6999055">#REF!</definedName>
    <definedName name="재6999056" localSheetId="0">#REF!</definedName>
    <definedName name="재6999056">#REF!</definedName>
    <definedName name="재6999057" localSheetId="0">#REF!</definedName>
    <definedName name="재6999057">#REF!</definedName>
    <definedName name="재6999058" localSheetId="0">#REF!</definedName>
    <definedName name="재6999058">#REF!</definedName>
    <definedName name="재6999059" localSheetId="0">#REF!</definedName>
    <definedName name="재6999059">#REF!</definedName>
    <definedName name="재6999060" localSheetId="0">#REF!</definedName>
    <definedName name="재6999060">#REF!</definedName>
    <definedName name="재6999061" localSheetId="0">#REF!</definedName>
    <definedName name="재6999061">#REF!</definedName>
    <definedName name="재6999062" localSheetId="0">#REF!</definedName>
    <definedName name="재6999062">#REF!</definedName>
    <definedName name="재6999063" localSheetId="0">#REF!</definedName>
    <definedName name="재6999063">#REF!</definedName>
    <definedName name="재6999066" localSheetId="0">#REF!</definedName>
    <definedName name="재6999066">#REF!</definedName>
    <definedName name="재6999067" localSheetId="0">#REF!</definedName>
    <definedName name="재6999067">#REF!</definedName>
    <definedName name="재6999068" localSheetId="0">#REF!</definedName>
    <definedName name="재6999068">#REF!</definedName>
    <definedName name="재6999069" localSheetId="0">#REF!</definedName>
    <definedName name="재6999069">#REF!</definedName>
    <definedName name="재6999070" localSheetId="0">#REF!</definedName>
    <definedName name="재6999070">#REF!</definedName>
    <definedName name="재6999071" localSheetId="0">#REF!</definedName>
    <definedName name="재6999071">#REF!</definedName>
    <definedName name="재6999072" localSheetId="0">#REF!</definedName>
    <definedName name="재6999072">#REF!</definedName>
    <definedName name="재6999073" localSheetId="0">#REF!</definedName>
    <definedName name="재6999073">#REF!</definedName>
    <definedName name="재6999074" localSheetId="0">#REF!</definedName>
    <definedName name="재6999074">#REF!</definedName>
    <definedName name="재6999076" localSheetId="0">#REF!</definedName>
    <definedName name="재6999076">#REF!</definedName>
    <definedName name="재6999078" localSheetId="0">#REF!</definedName>
    <definedName name="재6999078">#REF!</definedName>
    <definedName name="재6999079" localSheetId="0">#REF!</definedName>
    <definedName name="재6999079">#REF!</definedName>
    <definedName name="재6999080" localSheetId="0">#REF!</definedName>
    <definedName name="재6999080">#REF!</definedName>
    <definedName name="재6999081" localSheetId="0">#REF!</definedName>
    <definedName name="재6999081">#REF!</definedName>
    <definedName name="재6999082" localSheetId="0">#REF!</definedName>
    <definedName name="재6999082">#REF!</definedName>
    <definedName name="재6999083" localSheetId="0">#REF!</definedName>
    <definedName name="재6999083">#REF!</definedName>
    <definedName name="재6999084" localSheetId="0">#REF!</definedName>
    <definedName name="재6999084">#REF!</definedName>
    <definedName name="재6999085" localSheetId="0">#REF!</definedName>
    <definedName name="재6999085">#REF!</definedName>
    <definedName name="재6999086" localSheetId="0">#REF!</definedName>
    <definedName name="재6999086">#REF!</definedName>
    <definedName name="재6999088" localSheetId="0">#REF!</definedName>
    <definedName name="재6999088">#REF!</definedName>
    <definedName name="재6999089" localSheetId="0">#REF!</definedName>
    <definedName name="재6999089">#REF!</definedName>
    <definedName name="재6999090" localSheetId="0">#REF!</definedName>
    <definedName name="재6999090">#REF!</definedName>
    <definedName name="재6999091" localSheetId="0">#REF!</definedName>
    <definedName name="재6999091">#REF!</definedName>
    <definedName name="재6999092" localSheetId="0">#REF!</definedName>
    <definedName name="재6999092">#REF!</definedName>
    <definedName name="재6999093" localSheetId="0">#REF!</definedName>
    <definedName name="재6999093">#REF!</definedName>
    <definedName name="재6999094" localSheetId="0">#REF!</definedName>
    <definedName name="재6999094">#REF!</definedName>
    <definedName name="재6999095" localSheetId="0">#REF!</definedName>
    <definedName name="재6999095">#REF!</definedName>
    <definedName name="재6999096" localSheetId="0">#REF!</definedName>
    <definedName name="재6999096">#REF!</definedName>
    <definedName name="재6999098" localSheetId="0">#REF!</definedName>
    <definedName name="재6999098">#REF!</definedName>
    <definedName name="재6999099" localSheetId="0">#REF!</definedName>
    <definedName name="재6999099">#REF!</definedName>
    <definedName name="재6999100" localSheetId="0">#REF!</definedName>
    <definedName name="재6999100">#REF!</definedName>
    <definedName name="재6999101" localSheetId="0">#REF!</definedName>
    <definedName name="재6999101">#REF!</definedName>
    <definedName name="재6999102" localSheetId="0">#REF!</definedName>
    <definedName name="재6999102">#REF!</definedName>
    <definedName name="재6999104" localSheetId="0">#REF!</definedName>
    <definedName name="재6999104">#REF!</definedName>
    <definedName name="재6999105" localSheetId="0">#REF!</definedName>
    <definedName name="재6999105">#REF!</definedName>
    <definedName name="재6999106" localSheetId="0">#REF!</definedName>
    <definedName name="재6999106">#REF!</definedName>
    <definedName name="재6999107" localSheetId="0">#REF!</definedName>
    <definedName name="재6999107">#REF!</definedName>
    <definedName name="재6999108" localSheetId="0">#REF!</definedName>
    <definedName name="재6999108">#REF!</definedName>
    <definedName name="재6999110" localSheetId="0">#REF!</definedName>
    <definedName name="재6999110">#REF!</definedName>
    <definedName name="재6999111" localSheetId="0">#REF!</definedName>
    <definedName name="재6999111">#REF!</definedName>
    <definedName name="재6999112" localSheetId="0">#REF!</definedName>
    <definedName name="재6999112">#REF!</definedName>
    <definedName name="재6999113" localSheetId="0">#REF!</definedName>
    <definedName name="재6999113">#REF!</definedName>
    <definedName name="재6999114" localSheetId="0">#REF!</definedName>
    <definedName name="재6999114">#REF!</definedName>
    <definedName name="재6999115" localSheetId="0">#REF!</definedName>
    <definedName name="재6999115">#REF!</definedName>
    <definedName name="재6999116" localSheetId="0">#REF!</definedName>
    <definedName name="재6999116">#REF!</definedName>
    <definedName name="재6999117" localSheetId="0">#REF!</definedName>
    <definedName name="재6999117">#REF!</definedName>
    <definedName name="재6999118" localSheetId="0">#REF!</definedName>
    <definedName name="재6999118">#REF!</definedName>
    <definedName name="재6999119" localSheetId="0">#REF!</definedName>
    <definedName name="재6999119">#REF!</definedName>
    <definedName name="재6999120" localSheetId="0">#REF!</definedName>
    <definedName name="재6999120">#REF!</definedName>
    <definedName name="재6999121" localSheetId="0">#REF!</definedName>
    <definedName name="재6999121">#REF!</definedName>
    <definedName name="재6999122" localSheetId="0">#REF!</definedName>
    <definedName name="재6999122">#REF!</definedName>
    <definedName name="재료" localSheetId="0">#REF!</definedName>
    <definedName name="재료">#REF!</definedName>
    <definedName name="재료비">#N/A</definedName>
    <definedName name="材料費" localSheetId="0">#REF!</definedName>
    <definedName name="材料費">#REF!</definedName>
    <definedName name="재료집계2" localSheetId="0">#REF!</definedName>
    <definedName name="재료집계2">#REF!</definedName>
    <definedName name="재료집계3" localSheetId="0">#REF!</definedName>
    <definedName name="재료집계3">#REF!</definedName>
    <definedName name="재료집계호남" localSheetId="0">#REF!</definedName>
    <definedName name="재료집계호남">#REF!</definedName>
    <definedName name="저수조만수위" localSheetId="0">#REF!</definedName>
    <definedName name="저수조만수위">#REF!</definedName>
    <definedName name="저압케이블전공" localSheetId="0">#REF!</definedName>
    <definedName name="저압케이블전공">#REF!</definedName>
    <definedName name="저층" localSheetId="0">#REF!</definedName>
    <definedName name="저층">#REF!</definedName>
    <definedName name="저케" localSheetId="0">#REF!</definedName>
    <definedName name="저케">#REF!</definedName>
    <definedName name="전1" localSheetId="0">#REF!</definedName>
    <definedName name="전1">#REF!</definedName>
    <definedName name="전2" localSheetId="0">#REF!</definedName>
    <definedName name="전2">#REF!</definedName>
    <definedName name="전기" localSheetId="0">#REF!</definedName>
    <definedName name="전기">#REF!</definedName>
    <definedName name="전기공사">#N/A</definedName>
    <definedName name="전기산출" localSheetId="0" hidden="1">#REF!</definedName>
    <definedName name="전기산출" hidden="1">#REF!</definedName>
    <definedName name="전기산출내역" localSheetId="0" hidden="1">#REF!</definedName>
    <definedName name="전기산출내역" hidden="1">#REF!</definedName>
    <definedName name="전기특기조건" localSheetId="1" hidden="1">{#N/A,#N/A,FALSE,"현장 NCR 분석";#N/A,#N/A,FALSE,"현장품질감사";#N/A,#N/A,FALSE,"현장품질감사"}</definedName>
    <definedName name="전기특기조건" hidden="1">{#N/A,#N/A,FALSE,"현장 NCR 분석";#N/A,#N/A,FALSE,"현장품질감사";#N/A,#N/A,FALSE,"현장품질감사"}</definedName>
    <definedName name="전기품질" localSheetId="0">#REF!</definedName>
    <definedName name="전기품질">#REF!</definedName>
    <definedName name="전농" localSheetId="0">#REF!</definedName>
    <definedName name="전농">#REF!</definedName>
    <definedName name="전도금실행" localSheetId="0">#REF!</definedName>
    <definedName name="전도금실행">#REF!</definedName>
    <definedName name="전동기용량" localSheetId="0">#REF!</definedName>
    <definedName name="전동기용량">#REF!</definedName>
    <definedName name="전등신설" localSheetId="0">#REF!</definedName>
    <definedName name="전등신설">#REF!</definedName>
    <definedName name="전자CF" localSheetId="1" hidden="1">{#N/A,#N/A,FALSE,"지침";#N/A,#N/A,FALSE,"환경분석";#N/A,#N/A,FALSE,"Sheet16"}</definedName>
    <definedName name="전자CF" hidden="1">{#N/A,#N/A,FALSE,"지침";#N/A,#N/A,FALSE,"환경분석";#N/A,#N/A,FALSE,"Sheet16"}</definedName>
    <definedName name="전체" localSheetId="0">#REF!</definedName>
    <definedName name="전체">#REF!</definedName>
    <definedName name="전체선택" localSheetId="0">#REF!</definedName>
    <definedName name="전체선택">#REF!</definedName>
    <definedName name="전체품의" localSheetId="0">#REF!</definedName>
    <definedName name="전체품의">#REF!</definedName>
    <definedName name="젇주ㅠㅜㅇㄴ" localSheetId="1" hidden="1">{#N/A,#N/A,FALSE,"집계표"}</definedName>
    <definedName name="젇주ㅠㅜㅇㄴ" hidden="1">{#N/A,#N/A,FALSE,"집계표"}</definedName>
    <definedName name="점멸기" localSheetId="0">#REF!</definedName>
    <definedName name="점멸기">#REF!</definedName>
    <definedName name="정4갑본" localSheetId="0">#REF!</definedName>
    <definedName name="정4갑본">#REF!</definedName>
    <definedName name="정4갑현" localSheetId="0">#REF!</definedName>
    <definedName name="정4갑현">#REF!</definedName>
    <definedName name="정4을본" localSheetId="0">#REF!</definedName>
    <definedName name="정4을본">#REF!</definedName>
    <definedName name="정4을현" localSheetId="0">#REF!</definedName>
    <definedName name="정4을현">#REF!</definedName>
    <definedName name="정과장본" localSheetId="0">#REF!</definedName>
    <definedName name="정과장본">#REF!</definedName>
    <definedName name="정과장현" localSheetId="0">#REF!</definedName>
    <definedName name="정과장현">#REF!</definedName>
    <definedName name="정대리본" localSheetId="0">#REF!</definedName>
    <definedName name="정대리본">#REF!</definedName>
    <definedName name="정대리현" localSheetId="0">#REF!</definedName>
    <definedName name="정대리현">#REF!</definedName>
    <definedName name="정본" localSheetId="0">#REF!</definedName>
    <definedName name="정본">#REF!</definedName>
    <definedName name="정부장본" localSheetId="0">#REF!</definedName>
    <definedName name="정부장본">#REF!</definedName>
    <definedName name="정부장현" localSheetId="0">#REF!</definedName>
    <definedName name="정부장현">#REF!</definedName>
    <definedName name="정산" localSheetId="0">#REF!</definedName>
    <definedName name="정산">#REF!</definedName>
    <definedName name="정산1" localSheetId="0">#REF!</definedName>
    <definedName name="정산1">#REF!</definedName>
    <definedName name="정산2" localSheetId="0">#REF!</definedName>
    <definedName name="정산2">#REF!</definedName>
    <definedName name="정산표" localSheetId="1" hidden="1">{#N/A,#N/A,FALSE,"현장 NCR 분석";#N/A,#N/A,FALSE,"현장품질감사";#N/A,#N/A,FALSE,"현장품질감사"}</definedName>
    <definedName name="정산표" hidden="1">{#N/A,#N/A,FALSE,"현장 NCR 분석";#N/A,#N/A,FALSE,"현장품질감사";#N/A,#N/A,FALSE,"현장품질감사"}</definedName>
    <definedName name="정상" localSheetId="0">#REF!</definedName>
    <definedName name="정상">#REF!</definedName>
    <definedName name="정직" localSheetId="0">#REF!</definedName>
    <definedName name="정직">#REF!</definedName>
    <definedName name="정차장본" localSheetId="0">#REF!</definedName>
    <definedName name="정차장본">#REF!</definedName>
    <definedName name="정차장현" localSheetId="0">#REF!</definedName>
    <definedName name="정차장현">#REF!</definedName>
    <definedName name="정총" localSheetId="0">#REF!</definedName>
    <definedName name="정총">#REF!</definedName>
    <definedName name="제2짱" localSheetId="1" hidden="1">{#N/A,#N/A,FALSE,"운반시간"}</definedName>
    <definedName name="제2짱" hidden="1">{#N/A,#N/A,FALSE,"운반시간"}</definedName>
    <definedName name="제5호표" localSheetId="0">#REF!</definedName>
    <definedName name="제5호표">#REF!</definedName>
    <definedName name="제경비율" localSheetId="0">#REF!</definedName>
    <definedName name="제경비율">#REF!</definedName>
    <definedName name="제룰보고서" localSheetId="0">#REF!</definedName>
    <definedName name="제룰보고서">#REF!</definedName>
    <definedName name="제작비" localSheetId="0">#REF!</definedName>
    <definedName name="제작비">#REF!</definedName>
    <definedName name="제잡">#N/A</definedName>
    <definedName name="제조" localSheetId="0">#REF!</definedName>
    <definedName name="제조">#REF!</definedName>
    <definedName name="제출2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출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조경" localSheetId="0">#REF!</definedName>
    <definedName name="조경">#REF!</definedName>
    <definedName name="조경공" localSheetId="0">#REF!</definedName>
    <definedName name="조경공">#REF!</definedName>
    <definedName name="조경공B10" localSheetId="0">#REF!</definedName>
    <definedName name="조경공B10">#REF!</definedName>
    <definedName name="조경공B4이하" localSheetId="0">#REF!</definedName>
    <definedName name="조경공B4이하">#REF!</definedName>
    <definedName name="조경공B5" localSheetId="0">#REF!</definedName>
    <definedName name="조경공B5">#REF!</definedName>
    <definedName name="조경공B6" localSheetId="0">#REF!</definedName>
    <definedName name="조경공B6">#REF!</definedName>
    <definedName name="조경공B8" localSheetId="0">#REF!</definedName>
    <definedName name="조경공B8">#REF!</definedName>
    <definedName name="조경공R10" localSheetId="0">#REF!</definedName>
    <definedName name="조경공R10">#REF!</definedName>
    <definedName name="조경공R12" localSheetId="0">#REF!</definedName>
    <definedName name="조경공R12">#REF!</definedName>
    <definedName name="조경공R15" localSheetId="0">#REF!</definedName>
    <definedName name="조경공R15">#REF!</definedName>
    <definedName name="조경공R4이하" localSheetId="0">#REF!</definedName>
    <definedName name="조경공R4이하">#REF!</definedName>
    <definedName name="조경공R5" localSheetId="0">#REF!</definedName>
    <definedName name="조경공R5">#REF!</definedName>
    <definedName name="조경공R6" localSheetId="0">#REF!</definedName>
    <definedName name="조경공R6">#REF!</definedName>
    <definedName name="조경공R7" localSheetId="0">#REF!</definedName>
    <definedName name="조경공R7">#REF!</definedName>
    <definedName name="조경공R8" localSheetId="0">#REF!</definedName>
    <definedName name="조경공R8">#REF!</definedName>
    <definedName name="조력공" localSheetId="0">#REF!</definedName>
    <definedName name="조력공">#REF!</definedName>
    <definedName name="조원공_1.1_1.5" localSheetId="0">#REF!</definedName>
    <definedName name="조원공_1.1_1.5">#REF!</definedName>
    <definedName name="조장" localSheetId="0">#REF!</definedName>
    <definedName name="조장">#REF!</definedName>
    <definedName name="조적" localSheetId="0">#REF!</definedName>
    <definedName name="조적">#REF!</definedName>
    <definedName name="조정" localSheetId="0">#REF!</definedName>
    <definedName name="조정">#REF!</definedName>
    <definedName name="조정1" localSheetId="0" hidden="1">#REF!</definedName>
    <definedName name="조정1" hidden="1">#REF!</definedName>
    <definedName name="조직" localSheetId="1" hidden="1">{#N/A,#N/A,FALSE,"변경관리예산";#N/A,#N/A,FALSE,"변경장비예산";#N/A,#N/A,FALSE,"변경준설예산";#N/A,#N/A,FALSE,"변경철구예산"}</definedName>
    <definedName name="조직" hidden="1">{#N/A,#N/A,FALSE,"변경관리예산";#N/A,#N/A,FALSE,"변경장비예산";#N/A,#N/A,FALSE,"변경준설예산";#N/A,#N/A,FALSE,"변경철구예산"}</definedName>
    <definedName name="조직4" localSheetId="1" hidden="1">{#N/A,#N/A,FALSE,"사업총괄";#N/A,#N/A,FALSE,"장비사업";#N/A,#N/A,FALSE,"철구사업";#N/A,#N/A,FALSE,"준설사업"}</definedName>
    <definedName name="조직4" hidden="1">{#N/A,#N/A,FALSE,"사업총괄";#N/A,#N/A,FALSE,"장비사업";#N/A,#N/A,FALSE,"철구사업";#N/A,#N/A,FALSE,"준설사업"}</definedName>
    <definedName name="조직4.2" localSheetId="1" hidden="1">{#N/A,#N/A,FALSE,"예상손익";#N/A,#N/A,FALSE,"관리분석";#N/A,#N/A,FALSE,"장비분석";#N/A,#N/A,FALSE,"준설분석";#N/A,#N/A,FALSE,"철구분석"}</definedName>
    <definedName name="조직4.2" hidden="1">{#N/A,#N/A,FALSE,"예상손익";#N/A,#N/A,FALSE,"관리분석";#N/A,#N/A,FALSE,"장비분석";#N/A,#N/A,FALSE,"준설분석";#N/A,#N/A,FALSE,"철구분석"}</definedName>
    <definedName name="조직현황1" localSheetId="0">BLCH</definedName>
    <definedName name="조직현황1" localSheetId="1">BLCH</definedName>
    <definedName name="조직현황1">BLCH</definedName>
    <definedName name="조창현" localSheetId="1" hidden="1">{#N/A,#N/A,FALSE,"교리2"}</definedName>
    <definedName name="조창현" hidden="1">{#N/A,#N/A,FALSE,"교리2"}</definedName>
    <definedName name="조형가이즈까3010" localSheetId="0">#REF!</definedName>
    <definedName name="조형가이즈까3010">#REF!</definedName>
    <definedName name="조형가이즈까3012" localSheetId="0">#REF!</definedName>
    <definedName name="조형가이즈까3012">#REF!</definedName>
    <definedName name="조형가이즈까3014" localSheetId="0">#REF!</definedName>
    <definedName name="조형가이즈까3014">#REF!</definedName>
    <definedName name="조형가이즈까3516" localSheetId="0">#REF!</definedName>
    <definedName name="조형가이즈까3516">#REF!</definedName>
    <definedName name="조후" localSheetId="1" hidden="1">{#N/A,#N/A,FALSE,"예상손익";#N/A,#N/A,FALSE,"관리분석";#N/A,#N/A,FALSE,"장비분석";#N/A,#N/A,FALSE,"준설분석";#N/A,#N/A,FALSE,"철구분석"}</definedName>
    <definedName name="조후" hidden="1">{#N/A,#N/A,FALSE,"예상손익";#N/A,#N/A,FALSE,"관리분석";#N/A,#N/A,FALSE,"장비분석";#N/A,#N/A,FALSE,"준설분석";#N/A,#N/A,FALSE,"철구분석"}</definedName>
    <definedName name="종합청사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주방" localSheetId="0">#REF!</definedName>
    <definedName name="주방">#REF!</definedName>
    <definedName name="중기" localSheetId="0">#REF!</definedName>
    <definedName name="중기">#REF!</definedName>
    <definedName name="중기공" localSheetId="0">#REF!</definedName>
    <definedName name="중기공">#REF!</definedName>
    <definedName name="중량" localSheetId="0">#REF!</definedName>
    <definedName name="중량">#REF!</definedName>
    <definedName name="중량표" localSheetId="0">#REF!</definedName>
    <definedName name="중량표">#REF!</definedName>
    <definedName name="중흥부두2" localSheetId="0">#REF!</definedName>
    <definedName name="중흥부두2">#REF!</definedName>
    <definedName name="증감내역" localSheetId="0" hidden="1">#REF!</definedName>
    <definedName name="증감내역" hidden="1">#REF!</definedName>
    <definedName name="지" localSheetId="0">#REF!</definedName>
    <definedName name="지">#REF!</definedName>
    <definedName name="지1" localSheetId="0">#REF!</definedName>
    <definedName name="지1">#REF!</definedName>
    <definedName name="지21" localSheetId="0">#REF!</definedName>
    <definedName name="지21">#REF!</definedName>
    <definedName name="지22" localSheetId="0">#REF!</definedName>
    <definedName name="지22">#REF!</definedName>
    <definedName name="지23" localSheetId="0">#REF!</definedName>
    <definedName name="지23">#REF!</definedName>
    <definedName name="지24" localSheetId="0">#REF!</definedName>
    <definedName name="지24">#REF!</definedName>
    <definedName name="지25" localSheetId="0">#REF!</definedName>
    <definedName name="지25">#REF!</definedName>
    <definedName name="지급" localSheetId="0">#REF!</definedName>
    <definedName name="지급">#REF!</definedName>
    <definedName name="지동" localSheetId="0">#REF!</definedName>
    <definedName name="지동">#REF!</definedName>
    <definedName name="지붕" localSheetId="0">#REF!</definedName>
    <definedName name="지붕">#REF!</definedName>
    <definedName name="지역" localSheetId="0">#REF!</definedName>
    <definedName name="지역">#REF!</definedName>
    <definedName name="지지물" localSheetId="0">#REF!</definedName>
    <definedName name="지지물">#REF!</definedName>
    <definedName name="지지물집계" localSheetId="0">#REF!</definedName>
    <definedName name="지지물집계">#REF!</definedName>
    <definedName name="직1CO" localSheetId="0">#REF!</definedName>
    <definedName name="직1CO">#REF!</definedName>
    <definedName name="직노" localSheetId="0">#REF!</definedName>
    <definedName name="직노">#REF!</definedName>
    <definedName name="직매54P" localSheetId="1" hidden="1">{#N/A,#N/A,TRUE,"토적및재료집계";#N/A,#N/A,TRUE,"토적및재료집계";#N/A,#N/A,TRUE,"단위량"}</definedName>
    <definedName name="직매54P" hidden="1">{#N/A,#N/A,TRUE,"토적및재료집계";#N/A,#N/A,TRUE,"토적및재료집계";#N/A,#N/A,TRUE,"단위량"}</definedName>
    <definedName name="직영비" localSheetId="0">#REF!</definedName>
    <definedName name="직영비">#REF!</definedName>
    <definedName name="직재" localSheetId="0">#REF!</definedName>
    <definedName name="직재">#REF!</definedName>
    <definedName name="직접비" localSheetId="0">#REF!</definedName>
    <definedName name="직접비">#REF!</definedName>
    <definedName name="直接人件費" localSheetId="0">#REF!</definedName>
    <definedName name="直接人件費">#REF!</definedName>
    <definedName name="직종" localSheetId="0">#REF!</definedName>
    <definedName name="직종">#REF!</definedName>
    <definedName name="진남_실내_체육관_음향_보강_설계_백이사님_내역서_List" localSheetId="0">#REF!</definedName>
    <definedName name="진남_실내_체육관_음향_보강_설계_백이사님_내역서_List">#REF!</definedName>
    <definedName name="진동로라">250000</definedName>
    <definedName name="진짜원가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진짜원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집" localSheetId="0">#REF!</definedName>
    <definedName name="집">#REF!</definedName>
    <definedName name="집계표" localSheetId="0">#REF!,#REF!,#REF!</definedName>
    <definedName name="집계표">#REF!,#REF!,#REF!</definedName>
    <definedName name="집계표1" localSheetId="0">#REF!,#REF!,#REF!</definedName>
    <definedName name="집계표1">#REF!,#REF!,#REF!</definedName>
    <definedName name="집수정탱크" localSheetId="0">#REF!</definedName>
    <definedName name="집수정탱크">#REF!</definedName>
    <definedName name="짜장" localSheetId="0">#REF!</definedName>
    <definedName name="짜장">#REF!</definedName>
    <definedName name="짠" localSheetId="1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짠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쩝.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쩝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쩨" localSheetId="1" hidden="1">{#N/A,#N/A,FALSE,"변경관리예산";#N/A,#N/A,FALSE,"변경장비예산";#N/A,#N/A,FALSE,"변경준설예산";#N/A,#N/A,FALSE,"변경철구예산"}</definedName>
    <definedName name="쩨" hidden="1">{#N/A,#N/A,FALSE,"변경관리예산";#N/A,#N/A,FALSE,"변경장비예산";#N/A,#N/A,FALSE,"변경준설예산";#N/A,#N/A,FALSE,"변경철구예산"}</definedName>
    <definedName name="ㅊ1555" localSheetId="0">#REF!</definedName>
    <definedName name="ㅊ1555">#REF!</definedName>
    <definedName name="ㅊㄹㅎ" localSheetId="1" hidden="1">{#N/A,#N/A,FALSE,"집계표"}</definedName>
    <definedName name="ㅊㄹㅎ" hidden="1">{#N/A,#N/A,FALSE,"집계표"}</definedName>
    <definedName name="ㅊㄹ헝ㅇ" localSheetId="1" hidden="1">{#N/A,#N/A,FALSE,"집계표"}</definedName>
    <definedName name="ㅊㄹ헝ㅇ" hidden="1">{#N/A,#N/A,FALSE,"집계표"}</definedName>
    <definedName name="ㅊㄹ호" localSheetId="1" hidden="1">{#N/A,#N/A,FALSE,"집계표"}</definedName>
    <definedName name="ㅊㄹ호" hidden="1">{#N/A,#N/A,FALSE,"집계표"}</definedName>
    <definedName name="ㅊㅀㅎㅎㅎㅎㅎㅎㅎㅎ" localSheetId="1" hidden="1">{#N/A,#N/A,FALSE,"집계표"}</definedName>
    <definedName name="ㅊㅀㅎㅎㅎㅎㅎㅎㅎㅎ" hidden="1">{#N/A,#N/A,FALSE,"집계표"}</definedName>
    <definedName name="ㅊㅊㅊㅊ" localSheetId="1" hidden="1">{#N/A,#N/A,FALSE,"단가표지"}</definedName>
    <definedName name="ㅊㅊㅊㅊ" hidden="1">{#N/A,#N/A,FALSE,"단가표지"}</definedName>
    <definedName name="ㅊㅊㅊㅊㅊㅊㅊ" localSheetId="0">#REF!</definedName>
    <definedName name="ㅊㅊㅊㅊㅊㅊㅊ">#REF!</definedName>
    <definedName name="ㅊㅌㅅ" localSheetId="1" hidden="1">{#N/A,#N/A,FALSE,"집계표"}</definedName>
    <definedName name="ㅊㅌㅅ" hidden="1">{#N/A,#N/A,FALSE,"집계표"}</definedName>
    <definedName name="ㅊㅌ포촣" localSheetId="1" hidden="1">{#N/A,#N/A,FALSE,"집계표"}</definedName>
    <definedName name="ㅊㅌ포촣" hidden="1">{#N/A,#N/A,FALSE,"집계표"}</definedName>
    <definedName name="ㅊㅌㅎㄹ쇼" localSheetId="1" hidden="1">{#N/A,#N/A,FALSE,"집계표"}</definedName>
    <definedName name="ㅊㅌㅎㄹ쇼" hidden="1">{#N/A,#N/A,FALSE,"집계표"}</definedName>
    <definedName name="ㅊ튶" localSheetId="1" hidden="1">{#N/A,#N/A,FALSE,"집계표"}</definedName>
    <definedName name="ㅊ튶" hidden="1">{#N/A,#N/A,FALSE,"집계표"}</definedName>
    <definedName name="ㅊㅍ허ㅓㅗ효" localSheetId="1" hidden="1">{#N/A,#N/A,FALSE,"집계표"}</definedName>
    <definedName name="ㅊㅍ허ㅓㅗ효" hidden="1">{#N/A,#N/A,FALSE,"집계표"}</definedName>
    <definedName name="ㅊ퍼ㅗㅗㅗㅗㅗ" localSheetId="1" hidden="1">{#N/A,#N/A,FALSE,"집계표"}</definedName>
    <definedName name="ㅊ퍼ㅗㅗㅗㅗㅗ" hidden="1">{#N/A,#N/A,FALSE,"집계표"}</definedName>
    <definedName name="ㅊ포ㅓㅊㅊㅊㅊㅊㅊㅊㅊㅊㅊ" localSheetId="1" hidden="1">{#N/A,#N/A,FALSE,"집계표"}</definedName>
    <definedName name="ㅊ포ㅓㅊㅊㅊㅊㅊㅊㅊㅊㅊㅊ" hidden="1">{#N/A,#N/A,FALSE,"집계표"}</definedName>
    <definedName name="ㅊ포ㅓㅓㅓㅓㅓㅓㅓㅓㅓㅓ" localSheetId="1" hidden="1">{#N/A,#N/A,FALSE,"집계표"}</definedName>
    <definedName name="ㅊ포ㅓㅓㅓㅓㅓㅓㅓㅓㅓㅓ" hidden="1">{#N/A,#N/A,FALSE,"집계표"}</definedName>
    <definedName name="ㅊ폴" localSheetId="1" hidden="1">{#N/A,#N/A,FALSE,"Sheet6"}</definedName>
    <definedName name="ㅊ폴" hidden="1">{#N/A,#N/A,FALSE,"Sheet6"}</definedName>
    <definedName name="ㅊ푸ㅡ" localSheetId="1" hidden="1">{#N/A,#N/A,FALSE,"집계표"}</definedName>
    <definedName name="ㅊ푸ㅡ" hidden="1">{#N/A,#N/A,FALSE,"집계표"}</definedName>
    <definedName name="ㅊ퓨ㅗ" localSheetId="1" hidden="1">{#N/A,#N/A,FALSE,"집계표"}</definedName>
    <definedName name="ㅊ퓨ㅗ" hidden="1">{#N/A,#N/A,FALSE,"집계표"}</definedName>
    <definedName name="ㅊㅎㄹㄹ" localSheetId="1" hidden="1">{#N/A,#N/A,FALSE,"집계표"}</definedName>
    <definedName name="ㅊㅎㄹㄹ" hidden="1">{#N/A,#N/A,FALSE,"집계표"}</definedName>
    <definedName name="ㅊ허ㅗㅗㅗㅗㅗ" localSheetId="1" hidden="1">{#N/A,#N/A,FALSE,"집계표"}</definedName>
    <definedName name="ㅊ허ㅗㅗㅗㅗㅗ" hidden="1">{#N/A,#N/A,FALSE,"집계표"}</definedName>
    <definedName name="ㅊ호ㅓㅗ" localSheetId="1" hidden="1">{#N/A,#N/A,FALSE,"집계표"}</definedName>
    <definedName name="ㅊ호ㅓㅗ" hidden="1">{#N/A,#N/A,FALSE,"집계표"}</definedName>
    <definedName name="착공" localSheetId="0">#REF!</definedName>
    <definedName name="착공">#REF!</definedName>
    <definedName name="착공월" localSheetId="0">#REF!</definedName>
    <definedName name="착공월">#REF!</definedName>
    <definedName name="착정심도" localSheetId="0">#REF!</definedName>
    <definedName name="착정심도">#REF!</definedName>
    <definedName name="참고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참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창" localSheetId="0">#REF!</definedName>
    <definedName name="창">#REF!</definedName>
    <definedName name="처ㅗㅗㅗㅗㅗㅗㅗㅗㅗ" localSheetId="1" hidden="1">{#N/A,#N/A,FALSE,"집계표"}</definedName>
    <definedName name="처ㅗㅗㅗㅗㅗㅗㅗㅗㅗ" hidden="1">{#N/A,#N/A,FALSE,"집계표"}</definedName>
    <definedName name="철2" localSheetId="1" hidden="1">{#N/A,#N/A,FALSE,"혼합골재"}</definedName>
    <definedName name="철2" hidden="1">{#N/A,#N/A,FALSE,"혼합골재"}</definedName>
    <definedName name="철간접" localSheetId="0">#REF!</definedName>
    <definedName name="철간접">#REF!</definedName>
    <definedName name="철거" localSheetId="0">#REF!</definedName>
    <definedName name="철거">#REF!</definedName>
    <definedName name="철거단가" localSheetId="1" hidden="1">{#N/A,#N/A,FALSE,"조골재"}</definedName>
    <definedName name="철거단가" hidden="1">{#N/A,#N/A,FALSE,"조골재"}</definedName>
    <definedName name="철거자재" localSheetId="0">#REF!</definedName>
    <definedName name="철거자재">#REF!</definedName>
    <definedName name="철건설" localSheetId="0">#REF!</definedName>
    <definedName name="철건설">#REF!</definedName>
    <definedName name="철경비" localSheetId="0">#REF!</definedName>
    <definedName name="철경비">#REF!</definedName>
    <definedName name="철골협의" localSheetId="1" hidden="1">{#N/A,#N/A,FALSE,"현장 NCR 분석";#N/A,#N/A,FALSE,"현장품질감사";#N/A,#N/A,FALSE,"현장품질감사"}</definedName>
    <definedName name="철골협의" hidden="1">{#N/A,#N/A,FALSE,"현장 NCR 분석";#N/A,#N/A,FALSE,"현장품질감사";#N/A,#N/A,FALSE,"현장품질감사"}</definedName>
    <definedName name="철공" localSheetId="0">#REF!</definedName>
    <definedName name="철공">#REF!</definedName>
    <definedName name="철관리" localSheetId="0">#REF!</definedName>
    <definedName name="철관리">#REF!</definedName>
    <definedName name="철근공" localSheetId="0">#REF!</definedName>
    <definedName name="철근공">#REF!</definedName>
    <definedName name="철목1호" localSheetId="0">#REF!</definedName>
    <definedName name="철목1호">#REF!</definedName>
    <definedName name="철목2호" localSheetId="0">#REF!</definedName>
    <definedName name="철목2호">#REF!</definedName>
    <definedName name="철목3호" localSheetId="0">#REF!</definedName>
    <definedName name="철목3호">#REF!</definedName>
    <definedName name="철목4호" localSheetId="0">#REF!</definedName>
    <definedName name="철목4호">#REF!</definedName>
    <definedName name="철보험" localSheetId="0">#REF!</definedName>
    <definedName name="철보험">#REF!</definedName>
    <definedName name="철부가" localSheetId="0">#REF!</definedName>
    <definedName name="철부가">#REF!</definedName>
    <definedName name="철안전" localSheetId="0">#REF!</definedName>
    <definedName name="철안전">#REF!</definedName>
    <definedName name="철이윤" localSheetId="0">#REF!</definedName>
    <definedName name="철이윤">#REF!</definedName>
    <definedName name="철콘부대외" localSheetId="1" hidden="1">{#N/A,#N/A,FALSE,"Sheet1"}</definedName>
    <definedName name="철콘부대외" hidden="1">{#N/A,#N/A,FALSE,"Sheet1"}</definedName>
    <definedName name="청림1호" localSheetId="0">#REF!</definedName>
    <definedName name="청림1호">#REF!</definedName>
    <definedName name="청림2호" localSheetId="0">#REF!</definedName>
    <definedName name="청림2호">#REF!</definedName>
    <definedName name="청림3호" localSheetId="0">#REF!</definedName>
    <definedName name="청림3호">#REF!</definedName>
    <definedName name="총공" localSheetId="1" hidden="1">{#N/A,#N/A,FALSE,"운반시간"}</definedName>
    <definedName name="총공" hidden="1">{#N/A,#N/A,FALSE,"운반시간"}</definedName>
    <definedName name="총괄" localSheetId="0">#REF!</definedName>
    <definedName name="총괄">#REF!</definedName>
    <definedName name="총연" localSheetId="0">#REF!</definedName>
    <definedName name="총연">#REF!</definedName>
    <definedName name="총원가" localSheetId="0">#REF!</definedName>
    <definedName name="총원가">#REF!</definedName>
    <definedName name="總原價" localSheetId="0">#REF!</definedName>
    <definedName name="總原價">#REF!</definedName>
    <definedName name="총원가2" localSheetId="0">#REF!</definedName>
    <definedName name="총원가2">#REF!</definedName>
    <definedName name="최종대비표" localSheetId="0">#REF!</definedName>
    <definedName name="최종대비표">#REF!</definedName>
    <definedName name="추가기성" localSheetId="1" hidden="1">{#N/A,#N/A,FALSE,"집계표"}</definedName>
    <definedName name="추가기성" hidden="1">{#N/A,#N/A,FALSE,"집계표"}</definedName>
    <definedName name="출판" localSheetId="1" hidden="1">{#N/A,#N/A,FALSE,"지침";#N/A,#N/A,FALSE,"환경분석";#N/A,#N/A,FALSE,"Sheet16"}</definedName>
    <definedName name="출판" hidden="1">{#N/A,#N/A,FALSE,"지침";#N/A,#N/A,FALSE,"환경분석";#N/A,#N/A,FALSE,"Sheet16"}</definedName>
    <definedName name="충돌">#N/A</definedName>
    <definedName name="츄" localSheetId="1" hidden="1">{#N/A,#N/A,FALSE,"집계표"}</definedName>
    <definedName name="츄" hidden="1">{#N/A,#N/A,FALSE,"집계표"}</definedName>
    <definedName name="츄ㅗㄹㅊㄹ초" localSheetId="1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츄ㅗㄹㅊㄹ초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측량" localSheetId="0">#REF!</definedName>
    <definedName name="측량">#REF!</definedName>
    <definedName name="층__별" localSheetId="0">#REF!</definedName>
    <definedName name="층__별">#REF!</definedName>
    <definedName name="층용도별수량비교표" localSheetId="0">#REF!</definedName>
    <definedName name="층용도별수량비교표">#REF!</definedName>
    <definedName name="ㅋㅋㅋ" localSheetId="1" hidden="1">{#N/A,#N/A,FALSE,"전력간선"}</definedName>
    <definedName name="ㅋㅋㅋ" hidden="1">{#N/A,#N/A,FALSE,"전력간선"}</definedName>
    <definedName name="ㅋㅌ애ㅑㅓㅎㄹ" localSheetId="1" hidden="1">{#N/A,#N/A,FALSE,"집계표"}</definedName>
    <definedName name="ㅋㅌ애ㅑㅓㅎㄹ" hidden="1">{#N/A,#N/A,FALSE,"집계표"}</definedName>
    <definedName name="ㅋ타ㅓㄹㅇ" localSheetId="1" hidden="1">{#N/A,#N/A,FALSE,"집계표"}</definedName>
    <definedName name="ㅋ타ㅓㄹㅇ" hidden="1">{#N/A,#N/A,FALSE,"집계표"}</definedName>
    <definedName name="ㅋ텋리ㅏㄴㅁㄱ" localSheetId="1" hidden="1">{#N/A,#N/A,FALSE,"집계표"}</definedName>
    <definedName name="ㅋ텋리ㅏㄴㅁㄱ" hidden="1">{#N/A,#N/A,FALSE,"집계표"}</definedName>
    <definedName name="ㅋ하ㅓㅈㄴㄷㄱㅎ" localSheetId="1" hidden="1">{#N/A,#N/A,FALSE,"집계표"}</definedName>
    <definedName name="ㅋ하ㅓㅈㄴㄷㄱㅎ" hidden="1">{#N/A,#N/A,FALSE,"집계표"}</definedName>
    <definedName name="캐쉬" localSheetId="1" hidden="1">{#N/A,#N/A,FALSE,"지침";#N/A,#N/A,FALSE,"환경분석";#N/A,#N/A,FALSE,"Sheet16"}</definedName>
    <definedName name="캐쉬" hidden="1">{#N/A,#N/A,FALSE,"지침";#N/A,#N/A,FALSE,"환경분석";#N/A,#N/A,FALSE,"Sheet16"}</definedName>
    <definedName name="캬ㅓ래ㅑㅣㅏ" localSheetId="1" hidden="1">{#N/A,#N/A,FALSE,"집계표"}</definedName>
    <definedName name="캬ㅓ래ㅑㅣㅏ" hidden="1">{#N/A,#N/A,FALSE,"집계표"}</definedName>
    <definedName name="케노피" localSheetId="0">#REF!</definedName>
    <definedName name="케노피">#REF!</definedName>
    <definedName name="케이블간지" localSheetId="1" hidden="1">{#N/A,#N/A,TRUE,"토적및재료집계";#N/A,#N/A,TRUE,"토적및재료집계";#N/A,#N/A,TRUE,"단위량"}</definedName>
    <definedName name="케이블간지" hidden="1">{#N/A,#N/A,TRUE,"토적및재료집계";#N/A,#N/A,TRUE,"토적및재료집계";#N/A,#N/A,TRUE,"단위량"}</definedName>
    <definedName name="코킹" localSheetId="0">#REF!</definedName>
    <definedName name="코킹">#REF!</definedName>
    <definedName name="콘크" localSheetId="0">#REF!</definedName>
    <definedName name="콘크">#REF!</definedName>
    <definedName name="키ㅏㄴ어리ㅑㅁㅈㄷ" localSheetId="1" hidden="1">{#N/A,#N/A,FALSE,"집계표"}</definedName>
    <definedName name="키ㅏㄴ어리ㅑㅁㅈㄷ" hidden="1">{#N/A,#N/A,FALSE,"집계표"}</definedName>
    <definedName name="ㅌ" localSheetId="0">#REF!</definedName>
    <definedName name="ㅌ">#REF!</definedName>
    <definedName name="ㅌㄹ요" localSheetId="1" hidden="1">{#N/A,#N/A,FALSE,"집계표"}</definedName>
    <definedName name="ㅌㄹ요" hidden="1">{#N/A,#N/A,FALSE,"집계표"}</definedName>
    <definedName name="ㅌㄹ호" localSheetId="1" hidden="1">{#N/A,#N/A,FALSE,"집계표"}</definedName>
    <definedName name="ㅌㄹ호" hidden="1">{#N/A,#N/A,FALSE,"집계표"}</definedName>
    <definedName name="ㅌ롷" localSheetId="1" hidden="1">{#N/A,#N/A,FALSE,"집계표"}</definedName>
    <definedName name="ㅌ롷" hidden="1">{#N/A,#N/A,FALSE,"집계표"}</definedName>
    <definedName name="ㅌㄾㅎ" localSheetId="1" hidden="1">{#N/A,#N/A,FALSE,"집계표"}</definedName>
    <definedName name="ㅌㄾㅎ" hidden="1">{#N/A,#N/A,FALSE,"집계표"}</definedName>
    <definedName name="ㅌㅅㅊㅌ" localSheetId="1" hidden="1">{#N/A,#N/A,FALSE,"집계표"}</definedName>
    <definedName name="ㅌㅅㅊㅌ" hidden="1">{#N/A,#N/A,FALSE,"집계표"}</definedName>
    <definedName name="ㅌ쇼ㅏ" localSheetId="1" hidden="1">{#N/A,#N/A,FALSE,"집계표"}</definedName>
    <definedName name="ㅌ쇼ㅏ" hidden="1">{#N/A,#N/A,FALSE,"집계표"}</definedName>
    <definedName name="ㅌㅇㄱㄱ" localSheetId="1" hidden="1">{#N/A,#N/A,FALSE,"집계표"}</definedName>
    <definedName name="ㅌㅇㄱㄱ" hidden="1">{#N/A,#N/A,FALSE,"집계표"}</definedName>
    <definedName name="ㅌㅇ려ㅛㄴㅇㅀ" localSheetId="1" hidden="1">{#N/A,#N/A,FALSE,"집계표"}</definedName>
    <definedName name="ㅌㅇ려ㅛㄴㅇㅀ" hidden="1">{#N/A,#N/A,FALSE,"집계표"}</definedName>
    <definedName name="ㅌㅇ롷ㄴㄱㄷ" localSheetId="1" hidden="1">{#N/A,#N/A,FALSE,"집계표"}</definedName>
    <definedName name="ㅌㅇ롷ㄴㄱㄷ" hidden="1">{#N/A,#N/A,FALSE,"집계표"}</definedName>
    <definedName name="ㅌㅇ료" localSheetId="1" hidden="1">{#N/A,#N/A,FALSE,"집계표"}</definedName>
    <definedName name="ㅌㅇ료" hidden="1">{#N/A,#N/A,FALSE,"집계표"}</definedName>
    <definedName name="ㅌㅊㄹ오" localSheetId="1" hidden="1">{#N/A,#N/A,FALSE,"집계표"}</definedName>
    <definedName name="ㅌㅊㄹ오" hidden="1">{#N/A,#N/A,FALSE,"집계표"}</definedName>
    <definedName name="ㅌㅊㄹ호" localSheetId="1" hidden="1">{#N/A,#N/A,FALSE,"집계표"}</definedName>
    <definedName name="ㅌㅊㄹ호" hidden="1">{#N/A,#N/A,FALSE,"집계표"}</definedName>
    <definedName name="ㅌㅊ룟" localSheetId="1" hidden="1">{#N/A,#N/A,FALSE,"집계표"}</definedName>
    <definedName name="ㅌㅊ룟" hidden="1">{#N/A,#N/A,FALSE,"집계표"}</definedName>
    <definedName name="ㅌ처히ㅏㅓㄹㅇ하" localSheetId="1" hidden="1">{#N/A,#N/A,FALSE,"집계표"}</definedName>
    <definedName name="ㅌ처히ㅏㅓㄹㅇ하" hidden="1">{#N/A,#N/A,FALSE,"집계표"}</definedName>
    <definedName name="ㅌㅋㅀ" localSheetId="1" hidden="1">{#N/A,#N/A,FALSE,"집계표"}</definedName>
    <definedName name="ㅌㅋㅀ" hidden="1">{#N/A,#N/A,FALSE,"집계표"}</definedName>
    <definedName name="ㅌㅋ퍼ㅣㅏㄴㅇ" localSheetId="1" hidden="1">{#N/A,#N/A,FALSE,"집계표"}</definedName>
    <definedName name="ㅌㅋ퍼ㅣㅏㄴㅇ" hidden="1">{#N/A,#N/A,FALSE,"집계표"}</definedName>
    <definedName name="ㅌ카ㅓ낭렇" localSheetId="1" hidden="1">{#N/A,#N/A,FALSE,"집계표"}</definedName>
    <definedName name="ㅌ카ㅓ낭렇" hidden="1">{#N/A,#N/A,FALSE,"집계표"}</definedName>
    <definedName name="ㅌㅌ" localSheetId="1" hidden="1">{#N/A,#N/A,FALSE,"표지"}</definedName>
    <definedName name="ㅌㅌ" hidden="1">{#N/A,#N/A,FALSE,"표지"}</definedName>
    <definedName name="ㅌㅍㅊㅇㅌㅎ" localSheetId="1" hidden="1">{#N/A,#N/A,FALSE,"도급대비시행율";#N/A,#N/A,FALSE,"결의서";#N/A,#N/A,FALSE,"내역서";#N/A,#N/A,FALSE,"도급예상"}</definedName>
    <definedName name="ㅌㅍㅊㅇㅌㅎ" hidden="1">{#N/A,#N/A,FALSE,"도급대비시행율";#N/A,#N/A,FALSE,"결의서";#N/A,#N/A,FALSE,"내역서";#N/A,#N/A,FALSE,"도급예상"}</definedName>
    <definedName name="타이어로라">250000</definedName>
    <definedName name="타일" localSheetId="0">#REF!</definedName>
    <definedName name="타일">#REF!</definedName>
    <definedName name="타일지급" localSheetId="0">#REF!</definedName>
    <definedName name="타일지급">#REF!</definedName>
    <definedName name="타히ㅓㅇ" localSheetId="1" hidden="1">{#N/A,#N/A,FALSE,"집계표"}</definedName>
    <definedName name="타히ㅓㅇ" hidden="1">{#N/A,#N/A,FALSE,"집계표"}</definedName>
    <definedName name="터파기깊이" localSheetId="0">#REF!</definedName>
    <definedName name="터파기깊이">#REF!</definedName>
    <definedName name="터파기반경" localSheetId="0">#REF!</definedName>
    <definedName name="터파기반경">#REF!</definedName>
    <definedName name="터파기체적" localSheetId="0">#REF!</definedName>
    <definedName name="터파기체적">#REF!</definedName>
    <definedName name="템플리트모듈1" localSheetId="0">BlankMacro1</definedName>
    <definedName name="템플리트모듈1" localSheetId="1">BlankMacro1</definedName>
    <definedName name="템플리트모듈1">BlankMacro1</definedName>
    <definedName name="템플리트모듈2" localSheetId="0">BlankMacro1</definedName>
    <definedName name="템플리트모듈2" localSheetId="1">BlankMacro1</definedName>
    <definedName name="템플리트모듈2">BlankMacro1</definedName>
    <definedName name="템플리트모듈3" localSheetId="0">BlankMacro1</definedName>
    <definedName name="템플리트모듈3" localSheetId="1">BlankMacro1</definedName>
    <definedName name="템플리트모듈3">BlankMacro1</definedName>
    <definedName name="템플리트모듈4" localSheetId="0">BlankMacro1</definedName>
    <definedName name="템플리트모듈4" localSheetId="1">BlankMacro1</definedName>
    <definedName name="템플리트모듈4">BlankMacro1</definedName>
    <definedName name="템플리트모듈5" localSheetId="0">BlankMacro1</definedName>
    <definedName name="템플리트모듈5" localSheetId="1">BlankMacro1</definedName>
    <definedName name="템플리트모듈5">BlankMacro1</definedName>
    <definedName name="템플리트모듈6" localSheetId="0">BlankMacro1</definedName>
    <definedName name="템플리트모듈6" localSheetId="1">BlankMacro1</definedName>
    <definedName name="템플리트모듈6">BlankMacro1</definedName>
    <definedName name="텨러" localSheetId="1" hidden="1">{#N/A,#N/A,FALSE,"집계표"}</definedName>
    <definedName name="텨러" hidden="1">{#N/A,#N/A,FALSE,"집계표"}</definedName>
    <definedName name="토" localSheetId="0">#REF!</definedName>
    <definedName name="토">#REF!</definedName>
    <definedName name="토\40" localSheetId="1" hidden="1">{#N/A,#N/A,FALSE,"토공2"}</definedName>
    <definedName name="토\40" hidden="1">{#N/A,#N/A,FALSE,"토공2"}</definedName>
    <definedName name="토1" localSheetId="1" hidden="1">{#N/A,#N/A,FALSE,"이정표"}</definedName>
    <definedName name="토1" hidden="1">{#N/A,#N/A,FALSE,"이정표"}</definedName>
    <definedName name="토2" localSheetId="1" hidden="1">{#N/A,#N/A,FALSE,"조골재"}</definedName>
    <definedName name="토2" hidden="1">{#N/A,#N/A,FALSE,"조골재"}</definedName>
    <definedName name="토3" localSheetId="1" hidden="1">{#N/A,#N/A,FALSE,"구조1"}</definedName>
    <definedName name="토3" hidden="1">{#N/A,#N/A,FALSE,"구조1"}</definedName>
    <definedName name="토간접" localSheetId="0">#REF!</definedName>
    <definedName name="토간접">#REF!</definedName>
    <definedName name="토경비" localSheetId="0">#REF!</definedName>
    <definedName name="토경비">#REF!</definedName>
    <definedName name="토공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토공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토공2" localSheetId="1" hidden="1">{#N/A,#N/A,FALSE,"2~8번"}</definedName>
    <definedName name="토공2" hidden="1">{#N/A,#N/A,FALSE,"2~8번"}</definedName>
    <definedName name="토공전체" localSheetId="1" hidden="1">{#N/A,#N/A,FALSE,"운반시간"}</definedName>
    <definedName name="토공전체" hidden="1">{#N/A,#N/A,FALSE,"운반시간"}</definedName>
    <definedName name="토관리" localSheetId="0">#REF!</definedName>
    <definedName name="토관리">#REF!</definedName>
    <definedName name="토목" localSheetId="0">BlankMacro1</definedName>
    <definedName name="토목" localSheetId="1">BlankMacro1</definedName>
    <definedName name="토목">BlankMacro1</definedName>
    <definedName name="토목설계" localSheetId="1" hidden="1">{#N/A,#N/A,FALSE,"골재소요량";#N/A,#N/A,FALSE,"골재소요량"}</definedName>
    <definedName name="토목설계" hidden="1">{#N/A,#N/A,FALSE,"골재소요량";#N/A,#N/A,FALSE,"골재소요량"}</definedName>
    <definedName name="토목지입재료비" localSheetId="0">#REF!</definedName>
    <definedName name="토목지입재료비">#REF!</definedName>
    <definedName name="토보험" localSheetId="0">#REF!</definedName>
    <definedName name="토보험">#REF!</definedName>
    <definedName name="토부가" localSheetId="0">#REF!</definedName>
    <definedName name="토부가">#REF!</definedName>
    <definedName name="토안전" localSheetId="0">#REF!</definedName>
    <definedName name="토안전">#REF!</definedName>
    <definedName name="토이윤" localSheetId="0">#REF!</definedName>
    <definedName name="토이윤">#REF!</definedName>
    <definedName name="토적집계" localSheetId="0">#REF!</definedName>
    <definedName name="토적집계">#REF!</definedName>
    <definedName name="통1" localSheetId="0">#REF!</definedName>
    <definedName name="통1">#REF!</definedName>
    <definedName name="통2" localSheetId="0">#REF!</definedName>
    <definedName name="통2">#REF!</definedName>
    <definedName name="통신기사1급" localSheetId="0">#REF!</definedName>
    <definedName name="통신기사1급">#REF!</definedName>
    <definedName name="통신기사2급" localSheetId="0">#REF!</definedName>
    <definedName name="통신기사2급">#REF!</definedName>
    <definedName name="통신내선공" localSheetId="0">#REF!</definedName>
    <definedName name="통신내선공">#REF!</definedName>
    <definedName name="통신설비공" localSheetId="0">#REF!</definedName>
    <definedName name="통신설비공">#REF!</definedName>
    <definedName name="통신외선공" localSheetId="0">#REF!</definedName>
    <definedName name="통신외선공">#REF!</definedName>
    <definedName name="통신케이블공" localSheetId="0">#REF!</definedName>
    <definedName name="통신케이블공">#REF!</definedName>
    <definedName name="통영수량" localSheetId="0">#REF!</definedName>
    <definedName name="통영수량">#REF!</definedName>
    <definedName name="퇴직" localSheetId="0">#REF!</definedName>
    <definedName name="퇴직">#REF!</definedName>
    <definedName name="투입대비표갑지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투입대비표갑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툿" localSheetId="1" hidden="1">{#N/A,#N/A,FALSE,"사업총괄";#N/A,#N/A,FALSE,"장비사업";#N/A,#N/A,FALSE,"철구사업";#N/A,#N/A,FALSE,"준설사업"}</definedName>
    <definedName name="툿" hidden="1">{#N/A,#N/A,FALSE,"사업총괄";#N/A,#N/A,FALSE,"장비사업";#N/A,#N/A,FALSE,"철구사업";#N/A,#N/A,FALSE,"준설사업"}</definedName>
    <definedName name="특고" localSheetId="0">#REF!</definedName>
    <definedName name="특고">#REF!</definedName>
    <definedName name="특별" localSheetId="0">#REF!</definedName>
    <definedName name="특별">#REF!</definedName>
    <definedName name="특수조건1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특수조건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특케" localSheetId="0">#REF!</definedName>
    <definedName name="특케">#REF!</definedName>
    <definedName name="티" localSheetId="1" hidden="1">{#N/A,#N/A,FALSE,"예상손익";#N/A,#N/A,FALSE,"관리분석";#N/A,#N/A,FALSE,"장비분석";#N/A,#N/A,FALSE,"준설분석";#N/A,#N/A,FALSE,"철구분석"}</definedName>
    <definedName name="티" hidden="1">{#N/A,#N/A,FALSE,"예상손익";#N/A,#N/A,FALSE,"관리분석";#N/A,#N/A,FALSE,"장비분석";#N/A,#N/A,FALSE,"준설분석";#N/A,#N/A,FALSE,"철구분석"}</definedName>
    <definedName name="ㅍㄴㅇㄷ" localSheetId="1" hidden="1">{#N/A,#N/A,FALSE,"집계표"}</definedName>
    <definedName name="ㅍㄴㅇㄷ" hidden="1">{#N/A,#N/A,FALSE,"집계표"}</definedName>
    <definedName name="ㅍㅊㅇㅍㅊ" localSheetId="1" hidden="1">{#N/A,#N/A,FALSE,"집계표"}</definedName>
    <definedName name="ㅍㅊㅇㅍㅊ" hidden="1">{#N/A,#N/A,FALSE,"집계표"}</definedName>
    <definedName name="ㅍ초ㅓㅓㅓㅓㅓㅓㅓ" localSheetId="1" hidden="1">{#N/A,#N/A,FALSE,"집계표"}</definedName>
    <definedName name="ㅍ초ㅓㅓㅓㅓㅓㅓㅓ" hidden="1">{#N/A,#N/A,FALSE,"집계표"}</definedName>
    <definedName name="ㅍ츄ㅗ" localSheetId="1" hidden="1">{#N/A,#N/A,FALSE,"집계표"}</definedName>
    <definedName name="ㅍ츄ㅗ" hidden="1">{#N/A,#N/A,FALSE,"집계표"}</definedName>
    <definedName name="ㅍㅌㅋ이ㅏ" localSheetId="1" hidden="1">{#N/A,#N/A,FALSE,"집계표"}</definedName>
    <definedName name="ㅍㅌㅋ이ㅏ" hidden="1">{#N/A,#N/A,FALSE,"집계표"}</definedName>
    <definedName name="ㅍ햐ㅐㅣㅏ" localSheetId="1" hidden="1">{#N/A,#N/A,FALSE,"집계표"}</definedName>
    <definedName name="ㅍ햐ㅐㅣㅏ" hidden="1">{#N/A,#N/A,FALSE,"집계표"}</definedName>
    <definedName name="ㅍ화ㅓ" localSheetId="1" hidden="1">{#N/A,#N/A,FALSE,"집계표"}</definedName>
    <definedName name="ㅍ화ㅓ" hidden="1">{#N/A,#N/A,FALSE,"집계표"}</definedName>
    <definedName name="파" localSheetId="0">#REF!</definedName>
    <definedName name="파">#REF!</definedName>
    <definedName name="파일산출3" localSheetId="0" hidden="1">#REF!</definedName>
    <definedName name="파일산출3" hidden="1">#REF!</definedName>
    <definedName name="판관비" localSheetId="0">#REF!</definedName>
    <definedName name="판관비">#REF!</definedName>
    <definedName name="판매" localSheetId="0">#REF!</definedName>
    <definedName name="판매">#REF!</definedName>
    <definedName name="팔" localSheetId="0" hidden="1">#REF!</definedName>
    <definedName name="팔" hidden="1">#REF!</definedName>
    <definedName name="팽창탱크" localSheetId="0">#REF!</definedName>
    <definedName name="팽창탱크">#REF!</definedName>
    <definedName name="펌프구경" localSheetId="0">#REF!</definedName>
    <definedName name="펌프구경">#REF!</definedName>
    <definedName name="페기물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페기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평당" localSheetId="0">#REF!</definedName>
    <definedName name="평당">#REF!</definedName>
    <definedName name="평화설비" localSheetId="0">#REF!</definedName>
    <definedName name="평화설비">#REF!</definedName>
    <definedName name="폐기물처리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폐기물처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포장2월ocf" localSheetId="1" hidden="1">{#N/A,#N/A,FALSE,"지침";#N/A,#N/A,FALSE,"환경분석";#N/A,#N/A,FALSE,"Sheet16"}</definedName>
    <definedName name="포장2월ocf" hidden="1">{#N/A,#N/A,FALSE,"지침";#N/A,#N/A,FALSE,"환경분석";#N/A,#N/A,FALSE,"Sheet16"}</definedName>
    <definedName name="포장ocf" localSheetId="1" hidden="1">{#N/A,#N/A,FALSE,"지침";#N/A,#N/A,FALSE,"환경분석";#N/A,#N/A,FALSE,"Sheet16"}</definedName>
    <definedName name="포장ocf" hidden="1">{#N/A,#N/A,FALSE,"지침";#N/A,#N/A,FALSE,"환경분석";#N/A,#N/A,FALSE,"Sheet16"}</definedName>
    <definedName name="포지머ㅗㄱㄷㅌ킹1" localSheetId="1" hidden="1">{#N/A,#N/A,FALSE,"표지목차"}</definedName>
    <definedName name="포지머ㅗㄱㄷㅌ킹1" hidden="1">{#N/A,#N/A,FALSE,"표지목차"}</definedName>
    <definedName name="폽장2" localSheetId="1" hidden="1">{#N/A,#N/A,FALSE,"포장1";#N/A,#N/A,FALSE,"포장1"}</definedName>
    <definedName name="폽장2" hidden="1">{#N/A,#N/A,FALSE,"포장1";#N/A,#N/A,FALSE,"포장1"}</definedName>
    <definedName name="퐁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표지1" localSheetId="0">#REF!</definedName>
    <definedName name="표지1">#REF!</definedName>
    <definedName name="표지2" localSheetId="0">#REF!</definedName>
    <definedName name="표지2">#REF!</definedName>
    <definedName name="표품_통신_6_13" localSheetId="0">#REF!</definedName>
    <definedName name="표품_통신_6_13">#REF!</definedName>
    <definedName name="품_______">#N/A</definedName>
    <definedName name="품_______명" localSheetId="0">#REF!</definedName>
    <definedName name="품_______명">#REF!</definedName>
    <definedName name="품명" localSheetId="0">#REF!</definedName>
    <definedName name="품명">#REF!</definedName>
    <definedName name="품의민원" localSheetId="1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품의민원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퓨ㅗ허" localSheetId="1" hidden="1">{#N/A,#N/A,FALSE,"집계표"}</definedName>
    <definedName name="퓨ㅗ허" hidden="1">{#N/A,#N/A,FALSE,"집계표"}</definedName>
    <definedName name="퓸" localSheetId="1" hidden="1">{#N/A,#N/A,FALSE,"사업총괄";#N/A,#N/A,FALSE,"장비사업";#N/A,#N/A,FALSE,"철구사업";#N/A,#N/A,FALSE,"준설사업"}</definedName>
    <definedName name="퓸" hidden="1">{#N/A,#N/A,FALSE,"사업총괄";#N/A,#N/A,FALSE,"장비사업";#N/A,#N/A,FALSE,"철구사업";#N/A,#N/A,FALSE,"준설사업"}</definedName>
    <definedName name="프린트" localSheetId="0">#REF!</definedName>
    <definedName name="프린트">#REF!</definedName>
    <definedName name="플라타너스B8" localSheetId="0">#REF!</definedName>
    <definedName name="플라타너스B8">#REF!</definedName>
    <definedName name="플랜트전공" localSheetId="0">#REF!</definedName>
    <definedName name="플랜트전공">#REF!</definedName>
    <definedName name="피간접" localSheetId="0">#REF!</definedName>
    <definedName name="피간접">#REF!</definedName>
    <definedName name="피경비" localSheetId="0">#REF!</definedName>
    <definedName name="피경비">#REF!</definedName>
    <definedName name="피관리" localSheetId="0">#REF!</definedName>
    <definedName name="피관리">#REF!</definedName>
    <definedName name="피보험" localSheetId="0">#REF!</definedName>
    <definedName name="피보험">#REF!</definedName>
    <definedName name="피부가" localSheetId="0">#REF!</definedName>
    <definedName name="피부가">#REF!</definedName>
    <definedName name="피안전" localSheetId="0">#REF!</definedName>
    <definedName name="피안전">#REF!</definedName>
    <definedName name="피이윤" localSheetId="0">#REF!</definedName>
    <definedName name="피이윤">#REF!</definedName>
    <definedName name="ㅎ23" localSheetId="0">#REF!</definedName>
    <definedName name="ㅎ23">#REF!</definedName>
    <definedName name="ㅎ314" localSheetId="0">#REF!</definedName>
    <definedName name="ㅎ314">#REF!</definedName>
    <definedName name="ㅎ434" localSheetId="0">#REF!</definedName>
    <definedName name="ㅎ434">#REF!</definedName>
    <definedName name="ㅎㄴㅇㅀㄴ" localSheetId="1" hidden="1">{#N/A,#N/A,FALSE,"집계표"}</definedName>
    <definedName name="ㅎㄴㅇㅀㄴ" hidden="1">{#N/A,#N/A,FALSE,"집계표"}</definedName>
    <definedName name="ㅎㄹㅇㄴㅇ" localSheetId="1" hidden="1">{#N/A,#N/A,FALSE,"집계표"}</definedName>
    <definedName name="ㅎㄹㅇㄴㅇ" hidden="1">{#N/A,#N/A,FALSE,"집계표"}</definedName>
    <definedName name="ㅎㄹㅇ솔요" localSheetId="1" hidden="1">{#N/A,#N/A,FALSE,"집계표"}</definedName>
    <definedName name="ㅎㄹㅇ솔요" hidden="1">{#N/A,#N/A,FALSE,"집계표"}</definedName>
    <definedName name="ㅎㄹ어" localSheetId="1" hidden="1">{#N/A,#N/A,FALSE,"집계표"}</definedName>
    <definedName name="ㅎㄹ어" hidden="1">{#N/A,#N/A,FALSE,"집계표"}</definedName>
    <definedName name="ㅎㄹ오" localSheetId="1" hidden="1">{#N/A,#N/A,FALSE,"집계표"}</definedName>
    <definedName name="ㅎㄹ오" hidden="1">{#N/A,#N/A,FALSE,"집계표"}</definedName>
    <definedName name="ㅎㄹ요서ㅗㅎㄹㅇ" localSheetId="1" hidden="1">{#N/A,#N/A,FALSE,"집계표"}</definedName>
    <definedName name="ㅎㄹ요서ㅗㅎㄹㅇ" hidden="1">{#N/A,#N/A,FALSE,"집계표"}</definedName>
    <definedName name="ㅎ러ㅗㅇ러" localSheetId="1" hidden="1">{#N/A,#N/A,FALSE,"집계표"}</definedName>
    <definedName name="ㅎ러ㅗㅇ러" hidden="1">{#N/A,#N/A,FALSE,"집계표"}</definedName>
    <definedName name="ㅎ러ㅘㅍㅊ" localSheetId="1" hidden="1">{#N/A,#N/A,FALSE,"집계표"}</definedName>
    <definedName name="ㅎ러ㅘㅍㅊ" hidden="1">{#N/A,#N/A,FALSE,"집계표"}</definedName>
    <definedName name="ㅎ려ㅑㅓㅏㄹ셔ㅛ" localSheetId="1" hidden="1">{#N/A,#N/A,FALSE,"집계표"}</definedName>
    <definedName name="ㅎ려ㅑㅓㅏㄹ셔ㅛ" hidden="1">{#N/A,#N/A,FALSE,"집계표"}</definedName>
    <definedName name="ㅎ로" localSheetId="1" hidden="1">{#N/A,#N/A,FALSE,"집계표"}</definedName>
    <definedName name="ㅎ로" hidden="1">{#N/A,#N/A,FALSE,"집계표"}</definedName>
    <definedName name="ㅎ로낟안" localSheetId="1" hidden="1">{#N/A,#N/A,FALSE,"혼합골재"}</definedName>
    <definedName name="ㅎ로낟안" hidden="1">{#N/A,#N/A,FALSE,"혼합골재"}</definedName>
    <definedName name="ㅎ로ㅓㅅㄱㄷ" localSheetId="1" hidden="1">{#N/A,#N/A,FALSE,"집계표"}</definedName>
    <definedName name="ㅎ로ㅓㅅㄱㄷ" hidden="1">{#N/A,#N/A,FALSE,"집계표"}</definedName>
    <definedName name="ㅎ로ㅓㅇ" localSheetId="1" hidden="1">{#N/A,#N/A,FALSE,"집계표"}</definedName>
    <definedName name="ㅎ로ㅓㅇ" hidden="1">{#N/A,#N/A,FALSE,"집계표"}</definedName>
    <definedName name="ㅎ로ㅓㅓㅓㅓㅓㅓㅓㅓㅓㅓ" localSheetId="1" hidden="1">{#N/A,#N/A,FALSE,"집계표"}</definedName>
    <definedName name="ㅎ로ㅓㅓㅓㅓㅓㅓㅓㅓㅓㅓ" hidden="1">{#N/A,#N/A,FALSE,"집계표"}</definedName>
    <definedName name="ㅎ롤ㅇㄴㄳㄱ" localSheetId="1" hidden="1">{#N/A,#N/A,FALSE,"집계표"}</definedName>
    <definedName name="ㅎ롤ㅇㄴㄳㄱ" hidden="1">{#N/A,#N/A,FALSE,"집계표"}</definedName>
    <definedName name="ㅎ롯ㅅ" localSheetId="1" hidden="1">{#N/A,#N/A,FALSE,"집계표"}</definedName>
    <definedName name="ㅎ롯ㅅ" hidden="1">{#N/A,#N/A,FALSE,"집계표"}</definedName>
    <definedName name="ㅎㅀㅀ" localSheetId="0" hidden="1">#REF!</definedName>
    <definedName name="ㅎㅀㅀ" hidden="1">#REF!</definedName>
    <definedName name="ㅎㅀㅇ" localSheetId="0" hidden="1">#REF!</definedName>
    <definedName name="ㅎㅀㅇ" hidden="1">#REF!</definedName>
    <definedName name="ㅎㅁ" localSheetId="1" hidden="1">{#N/A,#N/A,FALSE,"집계표"}</definedName>
    <definedName name="ㅎㅁ" hidden="1">{#N/A,#N/A,FALSE,"집계표"}</definedName>
    <definedName name="ㅎㅁㄴ" localSheetId="0" hidden="1">#REF!</definedName>
    <definedName name="ㅎㅁㄴ" hidden="1">#REF!</definedName>
    <definedName name="ㅎㅇㄴㄱㅎㄴㅁㄳㅎ" localSheetId="0">BlankMacro1</definedName>
    <definedName name="ㅎㅇㄴㄱㅎㄴㅁㄳㅎ" localSheetId="1">BlankMacro1</definedName>
    <definedName name="ㅎㅇㄴㄱㅎㄴㅁㄳㅎ">BlankMacro1</definedName>
    <definedName name="ㅎㅇㅎ" localSheetId="0">BlankMacro1</definedName>
    <definedName name="ㅎㅇㅎ" localSheetId="1">BlankMacro1</definedName>
    <definedName name="ㅎㅇㅎ">BlankMacro1</definedName>
    <definedName name="ㅎ처ㅗㅅㄹ요" localSheetId="1" hidden="1">{#N/A,#N/A,FALSE,"집계표"}</definedName>
    <definedName name="ㅎ처ㅗㅅㄹ요" hidden="1">{#N/A,#N/A,FALSE,"집계표"}</definedName>
    <definedName name="ㅎㅎㅎ" localSheetId="0">#REF!</definedName>
    <definedName name="ㅎㅎㅎ">#REF!</definedName>
    <definedName name="ㅎㅎㅎㅎㅎㅎㅎ" localSheetId="1" hidden="1">{#N/A,#N/A,FALSE,"교리2"}</definedName>
    <definedName name="ㅎㅎㅎㅎㅎㅎㅎ" hidden="1">{#N/A,#N/A,FALSE,"교리2"}</definedName>
    <definedName name="ㅎㅕㅓ" localSheetId="1" hidden="1">{#N/A,#N/A,FALSE,"집계표"}</definedName>
    <definedName name="ㅎㅕㅓ" hidden="1">{#N/A,#N/A,FALSE,"집계표"}</definedName>
    <definedName name="하5" localSheetId="0">#REF!</definedName>
    <definedName name="하5">#REF!</definedName>
    <definedName name="하6" localSheetId="0">#REF!</definedName>
    <definedName name="하6">#REF!</definedName>
    <definedName name="하7" localSheetId="0">#REF!</definedName>
    <definedName name="하7">#REF!</definedName>
    <definedName name="하8" localSheetId="0">#REF!</definedName>
    <definedName name="하8">#REF!</definedName>
    <definedName name="하나" localSheetId="1" hidden="1">{#N/A,#N/A,FALSE,"Sheet1"}</definedName>
    <definedName name="하나" hidden="1">{#N/A,#N/A,FALSE,"Sheet1"}</definedName>
    <definedName name="하도급" localSheetId="1" hidden="1">{#N/A,#N/A,FALSE,"사업총괄";#N/A,#N/A,FALSE,"장비사업";#N/A,#N/A,FALSE,"철구사업";#N/A,#N/A,FALSE,"준설사업"}</definedName>
    <definedName name="하도급" hidden="1">{#N/A,#N/A,FALSE,"사업총괄";#N/A,#N/A,FALSE,"장비사업";#N/A,#N/A,FALSE,"철구사업";#N/A,#N/A,FALSE,"준설사업"}</definedName>
    <definedName name="하도급사항" localSheetId="0" hidden="1">#REF!</definedName>
    <definedName name="하도급사항" hidden="1">#REF!</definedName>
    <definedName name="하도대상" localSheetId="1" hidden="1">{#N/A,#N/A,FALSE,"골재소요량";#N/A,#N/A,FALSE,"골재소요량"}</definedName>
    <definedName name="하도대상" hidden="1">{#N/A,#N/A,FALSE,"골재소요량";#N/A,#N/A,FALSE,"골재소요량"}</definedName>
    <definedName name="하도발주용공내역서" localSheetId="1" hidden="1">{#N/A,#N/A,FALSE,"사업총괄";#N/A,#N/A,FALSE,"장비사업";#N/A,#N/A,FALSE,"철구사업";#N/A,#N/A,FALSE,"준설사업"}</definedName>
    <definedName name="하도발주용공내역서" hidden="1">{#N/A,#N/A,FALSE,"사업총괄";#N/A,#N/A,FALSE,"장비사업";#N/A,#N/A,FALSE,"철구사업";#N/A,#N/A,FALSE,"준설사업"}</definedName>
    <definedName name="하도사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업체명">#N/A</definedName>
    <definedName name="하드웨어" localSheetId="0">#REF!</definedName>
    <definedName name="하드웨어">#REF!</definedName>
    <definedName name="하수도2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하" localSheetId="0">#REF!</definedName>
    <definedName name="하하">#REF!</definedName>
    <definedName name="학교" localSheetId="0">#REF!</definedName>
    <definedName name="학교">#REF!</definedName>
    <definedName name="학교2" localSheetId="0">#REF!</definedName>
    <definedName name="학교2">#REF!</definedName>
    <definedName name="한" localSheetId="0" hidden="1">#REF!</definedName>
    <definedName name="한" hidden="1">#REF!</definedName>
    <definedName name="한교1호" localSheetId="0">#REF!</definedName>
    <definedName name="한교1호">#REF!</definedName>
    <definedName name="한교2호" localSheetId="0">#REF!</definedName>
    <definedName name="한교2호">#REF!</definedName>
    <definedName name="한교3호" localSheetId="0">#REF!</definedName>
    <definedName name="한교3호">#REF!</definedName>
    <definedName name="한동" localSheetId="1" hidden="1">{#N/A,#N/A,FALSE,"단가표지"}</definedName>
    <definedName name="한동" hidden="1">{#N/A,#N/A,FALSE,"단가표지"}</definedName>
    <definedName name="한동1" localSheetId="1" hidden="1">{#N/A,#N/A,FALSE,"단가표지"}</definedName>
    <definedName name="한동1" hidden="1">{#N/A,#N/A,FALSE,"단가표지"}</definedName>
    <definedName name="함석공계" localSheetId="0">#REF!</definedName>
    <definedName name="함석공계">#REF!</definedName>
    <definedName name="합_______계" localSheetId="0">#REF!</definedName>
    <definedName name="합_______계">#REF!</definedName>
    <definedName name="합6907001" localSheetId="0">#REF!</definedName>
    <definedName name="합6907001">#REF!</definedName>
    <definedName name="합6907003" localSheetId="0">#REF!</definedName>
    <definedName name="합6907003">#REF!</definedName>
    <definedName name="합6907004" localSheetId="0">#REF!</definedName>
    <definedName name="합6907004">#REF!</definedName>
    <definedName name="합6907005" localSheetId="0">#REF!</definedName>
    <definedName name="합6907005">#REF!</definedName>
    <definedName name="합6907006" localSheetId="0">#REF!</definedName>
    <definedName name="합6907006">#REF!</definedName>
    <definedName name="합6907007" localSheetId="0">#REF!</definedName>
    <definedName name="합6907007">#REF!</definedName>
    <definedName name="합6907008" localSheetId="0">#REF!</definedName>
    <definedName name="합6907008">#REF!</definedName>
    <definedName name="합6907009" localSheetId="0">#REF!</definedName>
    <definedName name="합6907009">#REF!</definedName>
    <definedName name="합6907010" localSheetId="0">#REF!</definedName>
    <definedName name="합6907010">#REF!</definedName>
    <definedName name="합6907011" localSheetId="0">#REF!</definedName>
    <definedName name="합6907011">#REF!</definedName>
    <definedName name="합6907012" localSheetId="0">#REF!</definedName>
    <definedName name="합6907012">#REF!</definedName>
    <definedName name="합6907013" localSheetId="0">#REF!</definedName>
    <definedName name="합6907013">#REF!</definedName>
    <definedName name="합6907014" localSheetId="0">#REF!</definedName>
    <definedName name="합6907014">#REF!</definedName>
    <definedName name="합6908002" localSheetId="0">#REF!</definedName>
    <definedName name="합6908002">#REF!</definedName>
    <definedName name="합6908003" localSheetId="0">#REF!</definedName>
    <definedName name="합6908003">#REF!</definedName>
    <definedName name="합6908004" localSheetId="0">#REF!</definedName>
    <definedName name="합6908004">#REF!</definedName>
    <definedName name="합6908005" localSheetId="0">#REF!</definedName>
    <definedName name="합6908005">#REF!</definedName>
    <definedName name="합6908006" localSheetId="0">#REF!</definedName>
    <definedName name="합6908006">#REF!</definedName>
    <definedName name="합6908007" localSheetId="0">#REF!</definedName>
    <definedName name="합6908007">#REF!</definedName>
    <definedName name="합6908008" localSheetId="0">#REF!</definedName>
    <definedName name="합6908008">#REF!</definedName>
    <definedName name="합6908009" localSheetId="0">#REF!</definedName>
    <definedName name="합6908009">#REF!</definedName>
    <definedName name="합6908031" localSheetId="0">#REF!</definedName>
    <definedName name="합6908031">#REF!</definedName>
    <definedName name="합6908032" localSheetId="0">#REF!</definedName>
    <definedName name="합6908032">#REF!</definedName>
    <definedName name="합6908033" localSheetId="0">#REF!</definedName>
    <definedName name="합6908033">#REF!</definedName>
    <definedName name="합6908034" localSheetId="0">#REF!</definedName>
    <definedName name="합6908034">#REF!</definedName>
    <definedName name="합6908035" localSheetId="0">#REF!</definedName>
    <definedName name="합6908035">#REF!</definedName>
    <definedName name="합6908036" localSheetId="0">#REF!</definedName>
    <definedName name="합6908036">#REF!</definedName>
    <definedName name="합6908037" localSheetId="0">#REF!</definedName>
    <definedName name="합6908037">#REF!</definedName>
    <definedName name="합6908038" localSheetId="0">#REF!</definedName>
    <definedName name="합6908038">#REF!</definedName>
    <definedName name="합6910002" localSheetId="0">#REF!</definedName>
    <definedName name="합6910002">#REF!</definedName>
    <definedName name="합6910004" localSheetId="0">#REF!</definedName>
    <definedName name="합6910004">#REF!</definedName>
    <definedName name="합6910006" localSheetId="0">#REF!</definedName>
    <definedName name="합6910006">#REF!</definedName>
    <definedName name="합6910007" localSheetId="0">#REF!</definedName>
    <definedName name="합6910007">#REF!</definedName>
    <definedName name="합6910008" localSheetId="0">#REF!</definedName>
    <definedName name="합6910008">#REF!</definedName>
    <definedName name="합6910009" localSheetId="0">#REF!</definedName>
    <definedName name="합6910009">#REF!</definedName>
    <definedName name="합6910010" localSheetId="0">#REF!</definedName>
    <definedName name="합6910010">#REF!</definedName>
    <definedName name="합6910011" localSheetId="0">#REF!</definedName>
    <definedName name="합6910011">#REF!</definedName>
    <definedName name="합6910012" localSheetId="0">#REF!</definedName>
    <definedName name="합6910012">#REF!</definedName>
    <definedName name="합6911002" localSheetId="0">#REF!</definedName>
    <definedName name="합6911002">#REF!</definedName>
    <definedName name="합6912008" localSheetId="0">#REF!</definedName>
    <definedName name="합6912008">#REF!</definedName>
    <definedName name="합6912009" localSheetId="0">#REF!</definedName>
    <definedName name="합6912009">#REF!</definedName>
    <definedName name="합6912010" localSheetId="0">#REF!</definedName>
    <definedName name="합6912010">#REF!</definedName>
    <definedName name="합6912011" localSheetId="0">#REF!</definedName>
    <definedName name="합6912011">#REF!</definedName>
    <definedName name="합6912012" localSheetId="0">#REF!</definedName>
    <definedName name="합6912012">#REF!</definedName>
    <definedName name="합6912013" localSheetId="0">#REF!</definedName>
    <definedName name="합6912013">#REF!</definedName>
    <definedName name="합6912014" localSheetId="0">#REF!</definedName>
    <definedName name="합6912014">#REF!</definedName>
    <definedName name="합6912016" localSheetId="0">#REF!</definedName>
    <definedName name="합6912016">#REF!</definedName>
    <definedName name="합6914001" localSheetId="0">#REF!</definedName>
    <definedName name="합6914001">#REF!</definedName>
    <definedName name="합6917001" localSheetId="0">#REF!</definedName>
    <definedName name="합6917001">#REF!</definedName>
    <definedName name="합6917002" localSheetId="0">#REF!</definedName>
    <definedName name="합6917002">#REF!</definedName>
    <definedName name="합6917003" localSheetId="0">#REF!</definedName>
    <definedName name="합6917003">#REF!</definedName>
    <definedName name="합6917004" localSheetId="0">#REF!</definedName>
    <definedName name="합6917004">#REF!</definedName>
    <definedName name="합6917005" localSheetId="0">#REF!</definedName>
    <definedName name="합6917005">#REF!</definedName>
    <definedName name="합6917308" localSheetId="0">#REF!</definedName>
    <definedName name="합6917308">#REF!</definedName>
    <definedName name="합6943101" localSheetId="0">#REF!</definedName>
    <definedName name="합6943101">#REF!</definedName>
    <definedName name="합6943102" localSheetId="0">#REF!</definedName>
    <definedName name="합6943102">#REF!</definedName>
    <definedName name="합6943103" localSheetId="0">#REF!</definedName>
    <definedName name="합6943103">#REF!</definedName>
    <definedName name="합6943104" localSheetId="0">#REF!</definedName>
    <definedName name="합6943104">#REF!</definedName>
    <definedName name="합6943105" localSheetId="0">#REF!</definedName>
    <definedName name="합6943105">#REF!</definedName>
    <definedName name="합6943106" localSheetId="0">#REF!</definedName>
    <definedName name="합6943106">#REF!</definedName>
    <definedName name="합6943107" localSheetId="0">#REF!</definedName>
    <definedName name="합6943107">#REF!</definedName>
    <definedName name="합6948001" localSheetId="0">#REF!</definedName>
    <definedName name="합6948001">#REF!</definedName>
    <definedName name="합6959002" localSheetId="0">#REF!</definedName>
    <definedName name="합6959002">#REF!</definedName>
    <definedName name="합6959003" localSheetId="0">#REF!</definedName>
    <definedName name="합6959003">#REF!</definedName>
    <definedName name="합6959004" localSheetId="0">#REF!</definedName>
    <definedName name="합6959004">#REF!</definedName>
    <definedName name="합6959005" localSheetId="0">#REF!</definedName>
    <definedName name="합6959005">#REF!</definedName>
    <definedName name="합6960203" localSheetId="0">#REF!</definedName>
    <definedName name="합6960203">#REF!</definedName>
    <definedName name="합6963001" localSheetId="0">#REF!</definedName>
    <definedName name="합6963001">#REF!</definedName>
    <definedName name="합6963004" localSheetId="0">#REF!</definedName>
    <definedName name="합6963004">#REF!</definedName>
    <definedName name="합6963011" localSheetId="0">#REF!</definedName>
    <definedName name="합6963011">#REF!</definedName>
    <definedName name="합6967001" localSheetId="0">#REF!</definedName>
    <definedName name="합6967001">#REF!</definedName>
    <definedName name="합6968002" localSheetId="0">#REF!</definedName>
    <definedName name="합6968002">#REF!</definedName>
    <definedName name="합6968004" localSheetId="0">#REF!</definedName>
    <definedName name="합6968004">#REF!</definedName>
    <definedName name="합6968020" localSheetId="0">#REF!</definedName>
    <definedName name="합6968020">#REF!</definedName>
    <definedName name="합6982087" localSheetId="0">#REF!</definedName>
    <definedName name="합6982087">#REF!</definedName>
    <definedName name="합6982089" localSheetId="0">#REF!</definedName>
    <definedName name="합6982089">#REF!</definedName>
    <definedName name="합6982090" localSheetId="0">#REF!</definedName>
    <definedName name="합6982090">#REF!</definedName>
    <definedName name="합6982091" localSheetId="0">#REF!</definedName>
    <definedName name="합6982091">#REF!</definedName>
    <definedName name="합6982092" localSheetId="0">#REF!</definedName>
    <definedName name="합6982092">#REF!</definedName>
    <definedName name="합6982320" localSheetId="0">#REF!</definedName>
    <definedName name="합6982320">#REF!</definedName>
    <definedName name="합6982321" localSheetId="0">#REF!</definedName>
    <definedName name="합6982321">#REF!</definedName>
    <definedName name="합6982322" localSheetId="0">#REF!</definedName>
    <definedName name="합6982322">#REF!</definedName>
    <definedName name="합6982323" localSheetId="0">#REF!</definedName>
    <definedName name="합6982323">#REF!</definedName>
    <definedName name="합6982324" localSheetId="0">#REF!</definedName>
    <definedName name="합6982324">#REF!</definedName>
    <definedName name="합6982325" localSheetId="0">#REF!</definedName>
    <definedName name="합6982325">#REF!</definedName>
    <definedName name="합6982326" localSheetId="0">#REF!</definedName>
    <definedName name="합6982326">#REF!</definedName>
    <definedName name="합판거푸집" localSheetId="0">#REF!</definedName>
    <definedName name="합판거푸집">#REF!</definedName>
    <definedName name="행선안내게시기설비" localSheetId="0">#REF!</definedName>
    <definedName name="행선안내게시기설비">#REF!</definedName>
    <definedName name="햐" localSheetId="1" hidden="1">{#N/A,#N/A,FALSE,"사업총괄";#N/A,#N/A,FALSE,"장비사업";#N/A,#N/A,FALSE,"철구사업";#N/A,#N/A,FALSE,"준설사업"}</definedName>
    <definedName name="햐" hidden="1">{#N/A,#N/A,FALSE,"사업총괄";#N/A,#N/A,FALSE,"장비사업";#N/A,#N/A,FALSE,"철구사업";#N/A,#N/A,FALSE,"준설사업"}</definedName>
    <definedName name="햐러" localSheetId="1" hidden="1">{#N/A,#N/A,FALSE,"변경관리예산";#N/A,#N/A,FALSE,"변경장비예산";#N/A,#N/A,FALSE,"변경준설예산";#N/A,#N/A,FALSE,"변경철구예산"}</definedName>
    <definedName name="햐러" hidden="1">{#N/A,#N/A,FALSE,"변경관리예산";#N/A,#N/A,FALSE,"변경장비예산";#N/A,#N/A,FALSE,"변경준설예산";#N/A,#N/A,FALSE,"변경철구예산"}</definedName>
    <definedName name="허" localSheetId="1" hidden="1">{#N/A,#N/A,FALSE,"Sheet6"}</definedName>
    <definedName name="허" hidden="1">{#N/A,#N/A,FALSE,"Sheet6"}</definedName>
    <definedName name="허아ㅏㅇ" localSheetId="1" hidden="1">{#N/A,#N/A,FALSE,"집계표"}</definedName>
    <definedName name="허아ㅏㅇ" hidden="1">{#N/A,#N/A,FALSE,"집계표"}</definedName>
    <definedName name="허저터" localSheetId="1" hidden="1">{#N/A,#N/A,FALSE,"집계표"}</definedName>
    <definedName name="허저터" hidden="1">{#N/A,#N/A,FALSE,"집계표"}</definedName>
    <definedName name="허허헣ㅎ" localSheetId="1" hidden="1">{#N/A,#N/A,FALSE,"집계표"}</definedName>
    <definedName name="허허헣ㅎ" hidden="1">{#N/A,#N/A,FALSE,"집계표"}</definedName>
    <definedName name="허헣" localSheetId="1" hidden="1">{#N/A,#N/A,FALSE,"집계표"}</definedName>
    <definedName name="허헣" hidden="1">{#N/A,#N/A,FALSE,"집계표"}</definedName>
    <definedName name="허ㅗㅅ됴" localSheetId="1" hidden="1">{#N/A,#N/A,FALSE,"집계표"}</definedName>
    <definedName name="허ㅗㅅ됴" hidden="1">{#N/A,#N/A,FALSE,"집계표"}</definedName>
    <definedName name="허ㅚㅎ" localSheetId="1" hidden="1">{#N/A,#N/A,FALSE,"집계표"}</definedName>
    <definedName name="허ㅚㅎ" hidden="1">{#N/A,#N/A,FALSE,"집계표"}</definedName>
    <definedName name="현대" localSheetId="1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현대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현장" localSheetId="0">#REF!</definedName>
    <definedName name="현장">#REF!</definedName>
    <definedName name="현장명" localSheetId="0">#REF!</definedName>
    <definedName name="현장명">#REF!</definedName>
    <definedName name="현찰계약금">#N/A</definedName>
    <definedName name="형틀" localSheetId="0">#REF!</definedName>
    <definedName name="형틀">#REF!</definedName>
    <definedName name="호" localSheetId="0">#REF!</definedName>
    <definedName name="호">#REF!</definedName>
    <definedName name="호러ㅓㅓㅓㅓㅓㅓㅓ" localSheetId="1" hidden="1">{#N/A,#N/A,FALSE,"집계표"}</definedName>
    <definedName name="호러ㅓㅓㅓㅓㅓㅓㅓ" hidden="1">{#N/A,#N/A,FALSE,"집계표"}</definedName>
    <definedName name="호표" localSheetId="0">#REF!</definedName>
    <definedName name="호표">#REF!</definedName>
    <definedName name="호하ㅓ" localSheetId="1" hidden="1">{#N/A,#N/A,FALSE,"집계표"}</definedName>
    <definedName name="호하ㅓ" hidden="1">{#N/A,#N/A,FALSE,"집계표"}</definedName>
    <definedName name="호호" localSheetId="1" hidden="1">{#N/A,#N/A,FALSE,"포장1";#N/A,#N/A,FALSE,"포장1"}</definedName>
    <definedName name="호호" hidden="1">{#N/A,#N/A,FALSE,"포장1";#N/A,#N/A,FALSE,"포장1"}</definedName>
    <definedName name="호ㅓ" localSheetId="1" hidden="1">{#N/A,#N/A,FALSE,"집계표"}</definedName>
    <definedName name="호ㅓ" hidden="1">{#N/A,#N/A,FALSE,"집계표"}</definedName>
    <definedName name="호ㅓㅏ" localSheetId="1" hidden="1">{#N/A,#N/A,FALSE,"집계표"}</definedName>
    <definedName name="호ㅓㅏ" hidden="1">{#N/A,#N/A,FALSE,"집계표"}</definedName>
    <definedName name="홇" localSheetId="1" hidden="1">{#N/A,#N/A,FALSE,"Sheet6"}</definedName>
    <definedName name="홇" hidden="1">{#N/A,#N/A,FALSE,"Sheet6"}</definedName>
    <definedName name="홋ㄱ" localSheetId="1" hidden="1">{#N/A,#N/A,FALSE,"Sheet6"}</definedName>
    <definedName name="홋ㄱ" hidden="1">{#N/A,#N/A,FALSE,"Sheet6"}</definedName>
    <definedName name="홍" localSheetId="0">#REF!</definedName>
    <definedName name="홍">#REF!</definedName>
    <definedName name="화신1호" localSheetId="0">#REF!</definedName>
    <definedName name="화신1호">#REF!</definedName>
    <definedName name="화신2호" localSheetId="0">#REF!</definedName>
    <definedName name="화신2호">#REF!</definedName>
    <definedName name="화신기존1" localSheetId="0">#REF!</definedName>
    <definedName name="화신기존1">#REF!</definedName>
    <definedName name="화신기존2" localSheetId="0">#REF!</definedName>
    <definedName name="화신기존2">#REF!</definedName>
    <definedName name="화장실" localSheetId="0">#REF!</definedName>
    <definedName name="화장실">#REF!</definedName>
    <definedName name="회시1호" localSheetId="0">#REF!</definedName>
    <definedName name="회시1호">#REF!</definedName>
    <definedName name="회시2호" localSheetId="0">#REF!</definedName>
    <definedName name="회시2호">#REF!</definedName>
    <definedName name="회ㅓㅗ허" localSheetId="1" hidden="1">{#N/A,#N/A,FALSE,"집계표"}</definedName>
    <definedName name="회ㅓㅗ허" hidden="1">{#N/A,#N/A,FALSE,"집계표"}</definedName>
    <definedName name="효" localSheetId="1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효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훃" localSheetId="1" hidden="1">{#N/A,#N/A,FALSE,"예상손익";#N/A,#N/A,FALSE,"관리분석";#N/A,#N/A,FALSE,"장비분석";#N/A,#N/A,FALSE,"준설분석";#N/A,#N/A,FALSE,"철구분석"}</definedName>
    <definedName name="훃" hidden="1">{#N/A,#N/A,FALSE,"예상손익";#N/A,#N/A,FALSE,"관리분석";#N/A,#N/A,FALSE,"장비분석";#N/A,#N/A,FALSE,"준설분석";#N/A,#N/A,FALSE,"철구분석"}</definedName>
    <definedName name="휘니셔">750000</definedName>
    <definedName name="히" localSheetId="1" hidden="1">{#N/A,#N/A,FALSE,"집계표"}</definedName>
    <definedName name="히" hidden="1">{#N/A,#N/A,FALSE,"집계표"}</definedName>
    <definedName name="힙" localSheetId="1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힙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ㅏ1" localSheetId="0" hidden="1">#REF!</definedName>
    <definedName name="ㅏ1" hidden="1">#REF!</definedName>
    <definedName name="ㅏ1150" localSheetId="0">#REF!</definedName>
    <definedName name="ㅏ1150">#REF!</definedName>
    <definedName name="ㅏ271" localSheetId="0">#REF!</definedName>
    <definedName name="ㅏ271">#REF!</definedName>
    <definedName name="ㅏ89" localSheetId="0">#REF!</definedName>
    <definedName name="ㅏ89">#REF!</definedName>
    <definedName name="ㅏㄱㄷ" localSheetId="1" hidden="1">{#N/A,#N/A,FALSE,"집계표"}</definedName>
    <definedName name="ㅏㄱㄷ" hidden="1">{#N/A,#N/A,FALSE,"집계표"}</definedName>
    <definedName name="ㅏ이이ㅏ리" localSheetId="1" hidden="1">{#N/A,#N/A,FALSE,"주간공정";#N/A,#N/A,FALSE,"주간보고";#N/A,#N/A,FALSE,"주간공정표"}</definedName>
    <definedName name="ㅏ이이ㅏ리" hidden="1">{#N/A,#N/A,FALSE,"주간공정";#N/A,#N/A,FALSE,"주간보고";#N/A,#N/A,FALSE,"주간공정표"}</definedName>
    <definedName name="ㅏㅊ험ㅎ" localSheetId="0">#REF!</definedName>
    <definedName name="ㅏㅊ험ㅎ">#REF!</definedName>
    <definedName name="ㅏㅏㅏ" localSheetId="1" hidden="1">{#N/A,#N/A,FALSE,"주간공정";#N/A,#N/A,FALSE,"주간보고";#N/A,#N/A,FALSE,"주간공정표"}</definedName>
    <definedName name="ㅏㅏㅏ" hidden="1">{#N/A,#N/A,FALSE,"주간공정";#N/A,#N/A,FALSE,"주간보고";#N/A,#N/A,FALSE,"주간공정표"}</definedName>
    <definedName name="ㅏㅓ" localSheetId="1" hidden="1">{#N/A,#N/A,FALSE,"집계표"}</definedName>
    <definedName name="ㅏㅓ" hidden="1">{#N/A,#N/A,FALSE,"집계표"}</definedName>
    <definedName name="ㅏㅓㅏ" localSheetId="1" hidden="1">{#N/A,#N/A,FALSE,"물가변동 (2)";#N/A,#N/A,FALSE,"공사비";#N/A,#N/A,FALSE,"사급";#N/A,#N/A,FALSE,"도급집계";#N/A,#N/A,FALSE,"재료비";#N/A,#N/A,FALSE,"노무비";#N/A,#N/A,FALSE,"경비"}</definedName>
    <definedName name="ㅏㅓㅏ" hidden="1">{#N/A,#N/A,FALSE,"물가변동 (2)";#N/A,#N/A,FALSE,"공사비";#N/A,#N/A,FALSE,"사급";#N/A,#N/A,FALSE,"도급집계";#N/A,#N/A,FALSE,"재료비";#N/A,#N/A,FALSE,"노무비";#N/A,#N/A,FALSE,"경비"}</definedName>
    <definedName name="ㅏㅓㅏㅓㅏㅓ" localSheetId="1" hidden="1">{#N/A,#N/A,FALSE,"집계표"}</definedName>
    <definedName name="ㅏㅓㅏㅓㅏㅓ" hidden="1">{#N/A,#N/A,FALSE,"집계표"}</definedName>
    <definedName name="ㅏㅗ" localSheetId="1" hidden="1">{#N/A,#N/A,FALSE,"집계표"}</definedName>
    <definedName name="ㅏㅗ" hidden="1">{#N/A,#N/A,FALSE,"집계표"}</definedName>
    <definedName name="ㅐㅐㅐ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ㅐㅐ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ㅑㅛㅅ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ㅑㅛ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ㅑㅑㅑㅑ" localSheetId="1" hidden="1">{#N/A,#N/A,FALSE,"Sheet6"}</definedName>
    <definedName name="ㅑㅑㅑㅑㅑㅑㅑ" hidden="1">{#N/A,#N/A,FALSE,"Sheet6"}</definedName>
    <definedName name="ㅑㅕㅛㅐ" localSheetId="1" hidden="1">{#N/A,#N/A,FALSE,"집계표"}</definedName>
    <definedName name="ㅑㅕㅛㅐ" hidden="1">{#N/A,#N/A,FALSE,"집계표"}</definedName>
    <definedName name="ㅓ454" localSheetId="0">#REF!</definedName>
    <definedName name="ㅓ454">#REF!</definedName>
    <definedName name="ㅓㅅㄱㄴㄹㅇㄴ" localSheetId="1" hidden="1">{#N/A,#N/A,FALSE,"집계표"}</definedName>
    <definedName name="ㅓㅅㄱㄴㄹㅇㄴ" hidden="1">{#N/A,#N/A,FALSE,"집계표"}</definedName>
    <definedName name="ㅓㅇ" localSheetId="1" hidden="1">{#N/A,#N/A,FALSE,"집계표"}</definedName>
    <definedName name="ㅓㅇ" hidden="1">{#N/A,#N/A,FALSE,"집계표"}</definedName>
    <definedName name="ㅓㅇㄹ" localSheetId="1" hidden="1">{#N/A,#N/A,FALSE,"집계표"}</definedName>
    <definedName name="ㅓㅇㄹ" hidden="1">{#N/A,#N/A,FALSE,"집계표"}</definedName>
    <definedName name="ㅓ치ㅏ헐ㅇ" localSheetId="1" hidden="1">{#N/A,#N/A,FALSE,"집계표"}</definedName>
    <definedName name="ㅓ치ㅏ헐ㅇ" hidden="1">{#N/A,#N/A,FALSE,"집계표"}</definedName>
    <definedName name="ㅓㅎㄹㅇ" localSheetId="1" hidden="1">{#N/A,#N/A,FALSE,"집계표"}</definedName>
    <definedName name="ㅓㅎㄹㅇ" hidden="1">{#N/A,#N/A,FALSE,"집계표"}</definedName>
    <definedName name="ㅓ호" localSheetId="1" hidden="1">{#N/A,#N/A,FALSE,"집계표"}</definedName>
    <definedName name="ㅓ호" hidden="1">{#N/A,#N/A,FALSE,"집계표"}</definedName>
    <definedName name="ㅓㅏㅏㅣ" localSheetId="0">BLCH</definedName>
    <definedName name="ㅓㅏㅏㅣ" localSheetId="1">BLCH</definedName>
    <definedName name="ㅓㅏㅏㅣ">BLCH</definedName>
    <definedName name="ㅓㅓㅓㅓㅓㅓㅓㅓㅓㅓ" localSheetId="0">#REF!</definedName>
    <definedName name="ㅓㅓㅓㅓㅓㅓㅓㅓㅓㅓ">#REF!</definedName>
    <definedName name="ㅓㅕㅏ" localSheetId="1" hidden="1">{#N/A,#N/A,FALSE,"Sheet6"}</definedName>
    <definedName name="ㅓㅕㅏ" hidden="1">{#N/A,#N/A,FALSE,"Sheet6"}</definedName>
    <definedName name="ㅓㅗ" localSheetId="1" hidden="1">{#N/A,#N/A,FALSE,"집계표"}</definedName>
    <definedName name="ㅓㅗ" hidden="1">{#N/A,#N/A,FALSE,"집계표"}</definedName>
    <definedName name="ㅓㅗㄹ허" localSheetId="1" hidden="1">{#N/A,#N/A,FALSE,"집계표"}</definedName>
    <definedName name="ㅓㅗㄹ허" hidden="1">{#N/A,#N/A,FALSE,"집계표"}</definedName>
    <definedName name="ㅓㅗㅎㄹㅇㅇ" localSheetId="1" hidden="1">{#N/A,#N/A,FALSE,"집계표"}</definedName>
    <definedName name="ㅓㅗㅎㄹㅇㅇ" hidden="1">{#N/A,#N/A,FALSE,"집계표"}</definedName>
    <definedName name="ㅓㅗㅎㅍ" localSheetId="1" hidden="1">{#N/A,#N/A,FALSE,"집계표"}</definedName>
    <definedName name="ㅓㅗㅎㅍ" hidden="1">{#N/A,#N/A,FALSE,"집계표"}</definedName>
    <definedName name="ㅓㅗ하ㅗㅎ" localSheetId="1" hidden="1">{#N/A,#N/A,FALSE,"집계표"}</definedName>
    <definedName name="ㅓㅗ하ㅗㅎ" hidden="1">{#N/A,#N/A,FALSE,"집계표"}</definedName>
    <definedName name="ㅓㅘㅎ" localSheetId="1" hidden="1">{#N/A,#N/A,FALSE,"집계표"}</definedName>
    <definedName name="ㅓㅘㅎ" hidden="1">{#N/A,#N/A,FALSE,"집계표"}</definedName>
    <definedName name="ㅓㅣㅏㅗ" localSheetId="1" hidden="1">{#N/A,#N/A,FALSE,"집계표"}</definedName>
    <definedName name="ㅓㅣㅏㅗ" hidden="1">{#N/A,#N/A,FALSE,"집계표"}</definedName>
    <definedName name="ㅔㅐㄴ애ㅔㅐ" localSheetId="1" hidden="1">{#N/A,#N/A,FALSE,"집계표"}</definedName>
    <definedName name="ㅔㅐㄴ애ㅔㅐ" hidden="1">{#N/A,#N/A,FALSE,"집계표"}</definedName>
    <definedName name="ㅕ24" localSheetId="0">#REF!</definedName>
    <definedName name="ㅕ24">#REF!</definedName>
    <definedName name="ㅕ겨겨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ㅕ겨겨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ㅕㅏ쇼" localSheetId="1" hidden="1">{#N/A,#N/A,FALSE,"Sheet6"}</definedName>
    <definedName name="ㅕㅏ쇼" hidden="1">{#N/A,#N/A,FALSE,"Sheet6"}</definedName>
    <definedName name="ㅕㅏㅛㅕㅏ" localSheetId="1" hidden="1">{#N/A,#N/A,FALSE,"Sheet6"}</definedName>
    <definedName name="ㅕㅏㅛㅕㅏ" hidden="1">{#N/A,#N/A,FALSE,"Sheet6"}</definedName>
    <definedName name="ㅕㅑㅐ" localSheetId="1" hidden="1">{#N/A,#N/A,FALSE,"Sheet6"}</definedName>
    <definedName name="ㅕㅑㅐ" hidden="1">{#N/A,#N/A,FALSE,"Sheet6"}</definedName>
    <definedName name="ㅗ1019" localSheetId="0">#REF!</definedName>
    <definedName name="ㅗ1019">#REF!</definedName>
    <definedName name="ㅗ461" localSheetId="0">#REF!</definedName>
    <definedName name="ㅗ461">#REF!</definedName>
    <definedName name="ㅗ7254" localSheetId="0">#REF!</definedName>
    <definedName name="ㅗ7254">#REF!</definedName>
    <definedName name="ㅗㄴㅇ" localSheetId="1" hidden="1">{#N/A,#N/A,FALSE,"집계표"}</definedName>
    <definedName name="ㅗㄴㅇ" hidden="1">{#N/A,#N/A,FALSE,"집계표"}</definedName>
    <definedName name="ㅗㄹㅇ오" localSheetId="1" hidden="1">{#N/A,#N/A,FALSE,"집계표"}</definedName>
    <definedName name="ㅗㄹㅇ오" hidden="1">{#N/A,#N/A,FALSE,"집계표"}</definedName>
    <definedName name="ㅗㄹㅇㅎ" localSheetId="1" hidden="1">{#N/A,#N/A,FALSE,"집계표"}</definedName>
    <definedName name="ㅗㄹㅇㅎ" hidden="1">{#N/A,#N/A,FALSE,"집계표"}</definedName>
    <definedName name="ㅗㄹㅎ라ㅗ" localSheetId="1" hidden="1">{#N/A,#N/A,FALSE,"집계표"}</definedName>
    <definedName name="ㅗㄹㅎ라ㅗ" hidden="1">{#N/A,#N/A,FALSE,"집계표"}</definedName>
    <definedName name="ㅗㅇㄴㄴ" localSheetId="1" hidden="1">{#N/A,#N/A,FALSE,"집계표"}</definedName>
    <definedName name="ㅗㅇㄴㄴ" hidden="1">{#N/A,#N/A,FALSE,"집계표"}</definedName>
    <definedName name="ㅗㅎㄹ" localSheetId="1" hidden="1">{#N/A,#N/A,FALSE,"집계표"}</definedName>
    <definedName name="ㅗㅎㄹ" hidden="1">{#N/A,#N/A,FALSE,"집계표"}</definedName>
    <definedName name="ㅗㅎ렇ㄹㅊㅇㅇ" localSheetId="1" hidden="1">{#N/A,#N/A,FALSE,"집계표"}</definedName>
    <definedName name="ㅗㅎ렇ㄹㅊㅇㅇ" hidden="1">{#N/A,#N/A,FALSE,"집계표"}</definedName>
    <definedName name="ㅗㅎㅇㄹ" localSheetId="1" hidden="1">{#N/A,#N/A,FALSE,"집계표"}</definedName>
    <definedName name="ㅗㅎㅇㄹ" hidden="1">{#N/A,#N/A,FALSE,"집계표"}</definedName>
    <definedName name="ㅗㅎㅈ" localSheetId="1" hidden="1">{#N/A,#N/A,FALSE,"집계표"}</definedName>
    <definedName name="ㅗㅎㅈ" hidden="1">{#N/A,#N/A,FALSE,"집계표"}</definedName>
    <definedName name="ㅗㅎㅊㅌㅎ" localSheetId="1" hidden="1">{#N/A,#N/A,FALSE,"집계표"}</definedName>
    <definedName name="ㅗㅎㅊㅌㅎ" hidden="1">{#N/A,#N/A,FALSE,"집계표"}</definedName>
    <definedName name="ㅗ하ㅓ" localSheetId="1" hidden="1">{#N/A,#N/A,FALSE,"집계표"}</definedName>
    <definedName name="ㅗ하ㅓ" hidden="1">{#N/A,#N/A,FALSE,"집계표"}</definedName>
    <definedName name="ㅗ허" localSheetId="1" hidden="1">{#N/A,#N/A,FALSE,"집계표"}</definedName>
    <definedName name="ㅗ허" hidden="1">{#N/A,#N/A,FALSE,"집계표"}</definedName>
    <definedName name="ㅗ혀ㅏㄹ" localSheetId="1" hidden="1">{#N/A,#N/A,FALSE,"집계표"}</definedName>
    <definedName name="ㅗ혀ㅏㄹ" hidden="1">{#N/A,#N/A,FALSE,"집계표"}</definedName>
    <definedName name="ㅗㅓㅀㅅ" localSheetId="1" hidden="1">{#N/A,#N/A,FALSE,"집계표"}</definedName>
    <definedName name="ㅗㅓㅀㅅ" hidden="1">{#N/A,#N/A,FALSE,"집계표"}</definedName>
    <definedName name="ㅗㅓㅏ" localSheetId="0">#REF!</definedName>
    <definedName name="ㅗㅓㅏ">#REF!</definedName>
    <definedName name="ㅗㅓㅕㅑㅕ" localSheetId="1" hidden="1">{#N/A,#N/A,FALSE,"Sheet6"}</definedName>
    <definedName name="ㅗㅓㅕㅑㅕ" hidden="1">{#N/A,#N/A,FALSE,"Sheet6"}</definedName>
    <definedName name="ㅗㅓㅛㅎ" localSheetId="1" hidden="1">{#N/A,#N/A,FALSE,"Sheet6"}</definedName>
    <definedName name="ㅗㅓㅛㅎ" hidden="1">{#N/A,#N/A,FALSE,"Sheet6"}</definedName>
    <definedName name="ㅗㅗㅗ" localSheetId="0">#REF!</definedName>
    <definedName name="ㅗㅗㅗ">#REF!</definedName>
    <definedName name="ㅗㅠ" localSheetId="1" hidden="1">{#N/A,#N/A,FALSE,"집계표"}</definedName>
    <definedName name="ㅗㅠ" hidden="1">{#N/A,#N/A,FALSE,"집계표"}</definedName>
    <definedName name="ㅛㅅ겨ㅑㅛㅅ" localSheetId="1" hidden="1">{#N/A,#N/A,FALSE,"집계표"}</definedName>
    <definedName name="ㅛㅅ겨ㅑㅛㅅ" hidden="1">{#N/A,#N/A,FALSE,"집계표"}</definedName>
    <definedName name="ㅛ셔쇼ㅕ" localSheetId="1" hidden="1">{#N/A,#N/A,FALSE,"Sheet6"}</definedName>
    <definedName name="ㅛ셔쇼ㅕ" hidden="1">{#N/A,#N/A,FALSE,"Sheet6"}</definedName>
    <definedName name="ㅛㅓ쇼" localSheetId="1" hidden="1">{#N/A,#N/A,FALSE,"Sheet6"}</definedName>
    <definedName name="ㅛㅓ쇼" hidden="1">{#N/A,#N/A,FALSE,"Sheet6"}</definedName>
    <definedName name="ㅛㅛㅛ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ㅛㅛㅛ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ㅜㅠㅓ.허" localSheetId="0">#REF!</definedName>
    <definedName name="ㅜㅠㅓ.허">#REF!</definedName>
    <definedName name="ㅜㅡㅡ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ㅜㅡㅡ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ㅠ1090" localSheetId="0">#REF!</definedName>
    <definedName name="ㅠ1090">#REF!</definedName>
    <definedName name="ㅠ뮤ㅐ" localSheetId="0" hidden="1">#REF!</definedName>
    <definedName name="ㅠ뮤ㅐ" hidden="1">#REF!</definedName>
    <definedName name="ㅠㅍㅎ" localSheetId="1" hidden="1">{#N/A,#N/A,FALSE,"집계표"}</definedName>
    <definedName name="ㅠㅍㅎ" hidden="1">{#N/A,#N/A,FALSE,"집계표"}</definedName>
    <definedName name="ㅠ포ㅓㅓㅓㅓㅓㅓ" localSheetId="1" hidden="1">{#N/A,#N/A,FALSE,"집계표"}</definedName>
    <definedName name="ㅠ포ㅓㅓㅓㅓㅓㅓ" hidden="1">{#N/A,#N/A,FALSE,"집계표"}</definedName>
    <definedName name="ㅠㅎㅇㄴ" localSheetId="1" hidden="1">{#N/A,#N/A,FALSE,"지침";#N/A,#N/A,FALSE,"환경분석";#N/A,#N/A,FALSE,"Sheet16"}</definedName>
    <definedName name="ㅠㅎㅇㄴ" hidden="1">{#N/A,#N/A,FALSE,"지침";#N/A,#N/A,FALSE,"환경분석";#N/A,#N/A,FALSE,"Sheet16"}</definedName>
    <definedName name="ㅠㅜㅛ" localSheetId="1" hidden="1">{#N/A,#N/A,FALSE,"Sheet6"}</definedName>
    <definedName name="ㅠㅜㅛ" hidden="1">{#N/A,#N/A,FALSE,"Sheet6"}</definedName>
    <definedName name="ㅠㅠㅠㅠㅠㅓㅐ" localSheetId="0">BlankMacro1</definedName>
    <definedName name="ㅠㅠㅠㅠㅠㅓㅐ" localSheetId="1">BlankMacro1</definedName>
    <definedName name="ㅠㅠㅠㅠㅠㅓㅐ">BlankMacro1</definedName>
    <definedName name="ㅡ" localSheetId="0" hidden="1">#REF!</definedName>
    <definedName name="ㅡ" hidden="1">#REF!</definedName>
    <definedName name="ㅡ873" localSheetId="0">#REF!</definedName>
    <definedName name="ㅡ873">#REF!</definedName>
    <definedName name="ㅡ므" localSheetId="1" hidden="1">{#N/A,#N/A,FALSE,"집계표"}</definedName>
    <definedName name="ㅡ므" hidden="1">{#N/A,#N/A,FALSE,"집계표"}</definedName>
    <definedName name="ㅣㄴ아ㅓㄹ" localSheetId="1" hidden="1">{#N/A,#N/A,FALSE,"집계표"}</definedName>
    <definedName name="ㅣㄴ아ㅓㄹ" hidden="1">{#N/A,#N/A,FALSE,"집계표"}</definedName>
    <definedName name="ㅣㅁㄴ" localSheetId="1" hidden="1">{#N/A,#N/A,FALSE,"집계표"}</definedName>
    <definedName name="ㅣㅁㄴ" hidden="1">{#N/A,#N/A,FALSE,"집계표"}</definedName>
    <definedName name="ㅣㅁㄴ러ㅑㄱ" localSheetId="1" hidden="1">{#N/A,#N/A,FALSE,"집계표"}</definedName>
    <definedName name="ㅣㅁㄴ러ㅑㄱ" hidden="1">{#N/A,#N/A,FALSE,"집계표"}</definedName>
    <definedName name="ㅣㅏㄴ아ㅓ리ㅏ허" localSheetId="1" hidden="1">{#N/A,#N/A,FALSE,"집계표"}</definedName>
    <definedName name="ㅣㅏㄴ아ㅓ리ㅏ허" hidden="1">{#N/A,#N/A,FALSE,"집계표"}</definedName>
    <definedName name="ㅣㅏ넝리ㅏㅓㅎ" localSheetId="1" hidden="1">{#N/A,#N/A,FALSE,"집계표"}</definedName>
    <definedName name="ㅣㅏ넝리ㅏㅓㅎ" hidden="1">{#N/A,#N/A,FALSE,"집계표"}</definedName>
    <definedName name="ㅣㅏㅇ널" localSheetId="1" hidden="1">{#N/A,#N/A,FALSE,"집계표"}</definedName>
    <definedName name="ㅣㅏㅇ널" hidden="1">{#N/A,#N/A,FALSE,"집계표"}</definedName>
    <definedName name="ㅣㅏㅑㅓㄴ이ㅏㅎㄹ" localSheetId="1" hidden="1">{#N/A,#N/A,FALSE,"집계표"}</definedName>
    <definedName name="ㅣㅏㅑㅓㄴ이ㅏㅎㄹ" hidden="1">{#N/A,#N/A,FALSE,"집계표"}</definedName>
    <definedName name="ㅣㅑㅑ" localSheetId="1" hidden="1">{#N/A,#N/A,FALSE,"단가표지"}</definedName>
    <definedName name="ㅣㅑㅑ" hidden="1">{#N/A,#N/A,FALSE,"단가표지"}</definedName>
    <definedName name="ㅣㅣ" localSheetId="1" hidden="1">{#N/A,#N/A,FALSE,"물가변동 (2)";#N/A,#N/A,FALSE,"공사비";#N/A,#N/A,FALSE,"사급";#N/A,#N/A,FALSE,"도급집계";#N/A,#N/A,FALSE,"재료비";#N/A,#N/A,FALSE,"노무비";#N/A,#N/A,FALSE,"경비"}</definedName>
    <definedName name="ㅣㅣ" hidden="1">{#N/A,#N/A,FALSE,"물가변동 (2)";#N/A,#N/A,FALSE,"공사비";#N/A,#N/A,FALSE,"사급";#N/A,#N/A,FALSE,"도급집계";#N/A,#N/A,FALSE,"재료비";#N/A,#N/A,FALSE,"노무비";#N/A,#N/A,FALSE,"경비"}</definedName>
    <definedName name="ㅣㅣㅣㅣ" localSheetId="0">#REF!</definedName>
    <definedName name="ㅣㅣㅣㅣ">#REF!</definedName>
    <definedName name="ㅣㅣㅣㅣㅣ" localSheetId="1" hidden="1">{#N/A,#N/A,FALSE,"주간공정";#N/A,#N/A,FALSE,"주간보고";#N/A,#N/A,FALSE,"주간공정표"}</definedName>
    <definedName name="ㅣㅣㅣㅣㅣ" hidden="1">{#N/A,#N/A,FALSE,"주간공정";#N/A,#N/A,FALSE,"주간보고";#N/A,#N/A,FALSE,"주간공정표"}</definedName>
  </definedNames>
  <calcPr calcId="152511"/>
</workbook>
</file>

<file path=xl/calcChain.xml><?xml version="1.0" encoding="utf-8"?>
<calcChain xmlns="http://schemas.openxmlformats.org/spreadsheetml/2006/main">
  <c r="O29" i="11" l="1"/>
  <c r="O55" i="11"/>
  <c r="I41" i="8"/>
  <c r="H41" i="8" s="1"/>
  <c r="G41" i="8"/>
  <c r="I40" i="8"/>
  <c r="H40" i="8" s="1"/>
  <c r="G40" i="8"/>
  <c r="I39" i="8"/>
  <c r="H39" i="8" s="1"/>
  <c r="G39" i="8"/>
  <c r="I38" i="8"/>
  <c r="G38" i="8"/>
  <c r="I37" i="8"/>
  <c r="H37" i="8" s="1"/>
  <c r="G37" i="8"/>
  <c r="I36" i="8"/>
  <c r="H36" i="8" s="1"/>
  <c r="G36" i="8"/>
  <c r="I35" i="8"/>
  <c r="O35" i="8" s="1"/>
  <c r="AA35" i="8" s="1"/>
  <c r="G35" i="8"/>
  <c r="I34" i="8"/>
  <c r="G34" i="8"/>
  <c r="I33" i="8"/>
  <c r="O33" i="8" s="1"/>
  <c r="AA33" i="8" s="1"/>
  <c r="G33" i="8"/>
  <c r="I32" i="8"/>
  <c r="O32" i="8" s="1"/>
  <c r="AA32" i="8" s="1"/>
  <c r="G32" i="8"/>
  <c r="I31" i="8"/>
  <c r="H31" i="8" s="1"/>
  <c r="G31" i="8"/>
  <c r="I9" i="8"/>
  <c r="O9" i="8" s="1"/>
  <c r="AA9" i="8" s="1"/>
  <c r="G9" i="8"/>
  <c r="I8" i="8"/>
  <c r="O8" i="8" s="1"/>
  <c r="AA8" i="8" s="1"/>
  <c r="G8" i="8"/>
  <c r="I7" i="8"/>
  <c r="O7" i="8" s="1"/>
  <c r="AA7" i="8" s="1"/>
  <c r="G7" i="8"/>
  <c r="I6" i="8"/>
  <c r="O6" i="8" s="1"/>
  <c r="AA6" i="8" s="1"/>
  <c r="G6" i="8"/>
  <c r="I5" i="8"/>
  <c r="O5" i="8" s="1"/>
  <c r="AA5" i="8" s="1"/>
  <c r="G5" i="8"/>
  <c r="K5" i="10"/>
  <c r="L5" i="10" s="1"/>
  <c r="M5" i="10"/>
  <c r="N5" i="10"/>
  <c r="K6" i="10"/>
  <c r="L6" i="10" s="1"/>
  <c r="M6" i="10"/>
  <c r="N6" i="10" s="1"/>
  <c r="K7" i="10"/>
  <c r="L7" i="10" s="1"/>
  <c r="M7" i="10"/>
  <c r="N7" i="10" s="1"/>
  <c r="K8" i="10"/>
  <c r="L8" i="10" s="1"/>
  <c r="M8" i="10"/>
  <c r="N8" i="10" s="1"/>
  <c r="K9" i="10"/>
  <c r="L9" i="10" s="1"/>
  <c r="M9" i="10"/>
  <c r="N9" i="10" s="1"/>
  <c r="K10" i="10"/>
  <c r="L10" i="10" s="1"/>
  <c r="M10" i="10"/>
  <c r="N10" i="10" s="1"/>
  <c r="L11" i="10"/>
  <c r="N11" i="10"/>
  <c r="L12" i="10"/>
  <c r="N12" i="10"/>
  <c r="H13" i="10"/>
  <c r="M13" i="10"/>
  <c r="I14" i="10"/>
  <c r="N14" i="10"/>
  <c r="O29" i="10"/>
  <c r="K31" i="10"/>
  <c r="L31" i="10" s="1"/>
  <c r="M31" i="10"/>
  <c r="N31" i="10" s="1"/>
  <c r="K32" i="10"/>
  <c r="L32" i="10" s="1"/>
  <c r="M32" i="10"/>
  <c r="N32" i="10" s="1"/>
  <c r="K33" i="10"/>
  <c r="L33" i="10" s="1"/>
  <c r="M33" i="10"/>
  <c r="N33" i="10"/>
  <c r="K34" i="10"/>
  <c r="L34" i="10" s="1"/>
  <c r="M34" i="10"/>
  <c r="N34" i="10"/>
  <c r="K35" i="10"/>
  <c r="L35" i="10" s="1"/>
  <c r="M35" i="10"/>
  <c r="N35" i="10" s="1"/>
  <c r="K36" i="10"/>
  <c r="L36" i="10" s="1"/>
  <c r="M36" i="10"/>
  <c r="N36" i="10" s="1"/>
  <c r="K37" i="10"/>
  <c r="L37" i="10" s="1"/>
  <c r="M37" i="10"/>
  <c r="N37" i="10" s="1"/>
  <c r="K38" i="10"/>
  <c r="L38" i="10" s="1"/>
  <c r="M38" i="10"/>
  <c r="N38" i="10" s="1"/>
  <c r="K39" i="10"/>
  <c r="L39" i="10" s="1"/>
  <c r="M39" i="10"/>
  <c r="N39" i="10" s="1"/>
  <c r="K40" i="10"/>
  <c r="L40" i="10"/>
  <c r="M40" i="10"/>
  <c r="N40" i="10" s="1"/>
  <c r="K41" i="10"/>
  <c r="L41" i="10" s="1"/>
  <c r="M41" i="10"/>
  <c r="N41" i="10" s="1"/>
  <c r="K42" i="10"/>
  <c r="L42" i="10" s="1"/>
  <c r="M42" i="10"/>
  <c r="N42" i="10" s="1"/>
  <c r="L43" i="10"/>
  <c r="M43" i="10"/>
  <c r="N43" i="10" s="1"/>
  <c r="L44" i="10"/>
  <c r="N44" i="10"/>
  <c r="L45" i="10"/>
  <c r="N45" i="10"/>
  <c r="H46" i="10"/>
  <c r="M46" i="10"/>
  <c r="I47" i="10"/>
  <c r="N47" i="10"/>
  <c r="O55" i="10"/>
  <c r="J42" i="8"/>
  <c r="H42" i="8"/>
  <c r="J10" i="8"/>
  <c r="H10" i="8"/>
  <c r="H5" i="8"/>
  <c r="Q5" i="8"/>
  <c r="Q6" i="8"/>
  <c r="H7" i="8"/>
  <c r="Q7" i="8"/>
  <c r="Q8" i="8"/>
  <c r="H9" i="8"/>
  <c r="Q9" i="8"/>
  <c r="Q10" i="8"/>
  <c r="O31" i="8"/>
  <c r="AA31" i="8" s="1"/>
  <c r="Q31" i="8"/>
  <c r="Q32" i="8"/>
  <c r="H33" i="8"/>
  <c r="Q33" i="8"/>
  <c r="O34" i="8"/>
  <c r="AA34" i="8" s="1"/>
  <c r="Q34" i="8"/>
  <c r="H35" i="8"/>
  <c r="Q35" i="8"/>
  <c r="O36" i="8"/>
  <c r="AA36" i="8" s="1"/>
  <c r="Q36" i="8"/>
  <c r="Q37" i="8"/>
  <c r="H38" i="8"/>
  <c r="O38" i="8"/>
  <c r="AA38" i="8" s="1"/>
  <c r="Q38" i="8"/>
  <c r="Q39" i="8"/>
  <c r="Q40" i="8"/>
  <c r="O41" i="8"/>
  <c r="AA41" i="8" s="1"/>
  <c r="Q41" i="8"/>
  <c r="Q42" i="8"/>
  <c r="I20" i="6"/>
  <c r="K46" i="10" s="1"/>
  <c r="B25" i="5"/>
  <c r="B24" i="5"/>
  <c r="B23" i="5"/>
  <c r="B22" i="5"/>
  <c r="B21" i="5"/>
  <c r="O40" i="8" l="1"/>
  <c r="AA40" i="8" s="1"/>
  <c r="O39" i="8"/>
  <c r="AA39" i="8" s="1"/>
  <c r="H32" i="8"/>
  <c r="H34" i="8"/>
  <c r="O46" i="10"/>
  <c r="I10" i="8"/>
  <c r="AA10" i="8"/>
  <c r="L20" i="6"/>
  <c r="K13" i="10"/>
  <c r="O13" i="10" s="1"/>
  <c r="H8" i="8"/>
  <c r="O37" i="8"/>
  <c r="AA37" i="8" s="1"/>
  <c r="I42" i="8" s="1"/>
  <c r="H6" i="8"/>
  <c r="AE3" i="10"/>
  <c r="AD3" i="10"/>
  <c r="D13" i="5"/>
  <c r="F3" i="5"/>
  <c r="D25" i="5"/>
  <c r="D24" i="5"/>
  <c r="D23" i="5"/>
  <c r="D22" i="5"/>
  <c r="D21" i="5"/>
  <c r="D12" i="5"/>
  <c r="D11" i="5"/>
  <c r="AA42" i="8" l="1"/>
  <c r="H7" i="6"/>
  <c r="H12" i="6"/>
  <c r="H18" i="6"/>
  <c r="H4" i="6"/>
  <c r="H10" i="6"/>
  <c r="H13" i="6"/>
  <c r="H16" i="6"/>
  <c r="H5" i="6"/>
  <c r="H8" i="6"/>
  <c r="H14" i="6"/>
  <c r="H17" i="6"/>
  <c r="H19" i="6"/>
  <c r="H6" i="6"/>
  <c r="H9" i="6"/>
  <c r="H11" i="6"/>
  <c r="H15" i="6"/>
  <c r="O42" i="8"/>
  <c r="G42" i="8"/>
  <c r="O10" i="8"/>
  <c r="G10" i="8"/>
  <c r="L11" i="6" l="1"/>
  <c r="H37" i="10"/>
  <c r="H41" i="10"/>
  <c r="L17" i="6"/>
  <c r="L16" i="6"/>
  <c r="H10" i="10"/>
  <c r="H42" i="10"/>
  <c r="L18" i="6"/>
  <c r="H36" i="10"/>
  <c r="L9" i="6"/>
  <c r="H7" i="10"/>
  <c r="L14" i="6"/>
  <c r="H39" i="10"/>
  <c r="H9" i="10"/>
  <c r="L13" i="6"/>
  <c r="H38" i="10"/>
  <c r="L12" i="6"/>
  <c r="L6" i="6"/>
  <c r="H33" i="10"/>
  <c r="L8" i="6"/>
  <c r="H6" i="10"/>
  <c r="H35" i="10"/>
  <c r="L10" i="6"/>
  <c r="H8" i="10"/>
  <c r="H34" i="10"/>
  <c r="L7" i="6"/>
  <c r="H40" i="10"/>
  <c r="L15" i="6"/>
  <c r="L19" i="6"/>
  <c r="H32" i="10"/>
  <c r="L5" i="6"/>
  <c r="H5" i="10"/>
  <c r="H31" i="10"/>
  <c r="L4" i="6"/>
  <c r="J46" i="10"/>
  <c r="G46" i="10"/>
  <c r="G13" i="10"/>
  <c r="J13" i="10"/>
  <c r="O8" i="10" l="1"/>
  <c r="I8" i="10"/>
  <c r="P8" i="10" s="1"/>
  <c r="O38" i="10"/>
  <c r="I38" i="10"/>
  <c r="P38" i="10" s="1"/>
  <c r="AC38" i="10"/>
  <c r="O32" i="10"/>
  <c r="I32" i="10"/>
  <c r="P32" i="10" s="1"/>
  <c r="I40" i="10"/>
  <c r="P40" i="10" s="1"/>
  <c r="O40" i="10"/>
  <c r="O33" i="10"/>
  <c r="I33" i="10"/>
  <c r="P33" i="10" s="1"/>
  <c r="O7" i="10"/>
  <c r="I7" i="10"/>
  <c r="P7" i="10" s="1"/>
  <c r="I42" i="10"/>
  <c r="P42" i="10" s="1"/>
  <c r="O42" i="10"/>
  <c r="O41" i="10"/>
  <c r="I41" i="10"/>
  <c r="P41" i="10" s="1"/>
  <c r="I43" i="10"/>
  <c r="P43" i="10" s="1"/>
  <c r="O43" i="10"/>
  <c r="O35" i="10"/>
  <c r="I35" i="10"/>
  <c r="P35" i="10" s="1"/>
  <c r="I9" i="10"/>
  <c r="P9" i="10" s="1"/>
  <c r="O9" i="10"/>
  <c r="AC9" i="10"/>
  <c r="O10" i="10"/>
  <c r="I10" i="10"/>
  <c r="P10" i="10" s="1"/>
  <c r="I37" i="10"/>
  <c r="P37" i="10" s="1"/>
  <c r="O37" i="10"/>
  <c r="AC31" i="10"/>
  <c r="AC45" i="10" s="1"/>
  <c r="I31" i="10"/>
  <c r="O31" i="10"/>
  <c r="O5" i="10"/>
  <c r="I5" i="10"/>
  <c r="AC5" i="10"/>
  <c r="I34" i="10"/>
  <c r="P34" i="10" s="1"/>
  <c r="O34" i="10"/>
  <c r="I6" i="10"/>
  <c r="P6" i="10" s="1"/>
  <c r="O6" i="10"/>
  <c r="O39" i="10"/>
  <c r="I39" i="10"/>
  <c r="P39" i="10" s="1"/>
  <c r="I36" i="10"/>
  <c r="P36" i="10" s="1"/>
  <c r="O36" i="10"/>
  <c r="N46" i="10"/>
  <c r="N55" i="10" s="1"/>
  <c r="M32" i="11" s="1"/>
  <c r="N32" i="11" s="1"/>
  <c r="I46" i="10"/>
  <c r="L46" i="10"/>
  <c r="L13" i="10"/>
  <c r="N13" i="10"/>
  <c r="N29" i="10" s="1"/>
  <c r="M31" i="11" s="1"/>
  <c r="N31" i="11" s="1"/>
  <c r="I13" i="10"/>
  <c r="AC12" i="10" l="1"/>
  <c r="AB31" i="10"/>
  <c r="AB44" i="10" s="1"/>
  <c r="H44" i="10" s="1"/>
  <c r="P31" i="10"/>
  <c r="AB5" i="10"/>
  <c r="AB11" i="10" s="1"/>
  <c r="H11" i="10" s="1"/>
  <c r="P5" i="10"/>
  <c r="AE46" i="10"/>
  <c r="AE48" i="10" s="1"/>
  <c r="AC48" i="10" s="1"/>
  <c r="AD48" i="10"/>
  <c r="P13" i="10"/>
  <c r="AE13" i="10"/>
  <c r="AE15" i="10" s="1"/>
  <c r="AC15" i="10" s="1"/>
  <c r="AD15" i="10"/>
  <c r="P46" i="10"/>
  <c r="N55" i="11"/>
  <c r="M5" i="11" s="1"/>
  <c r="N5" i="11" s="1"/>
  <c r="N29" i="11" s="1"/>
  <c r="D2" i="5" l="1"/>
  <c r="D11" i="16"/>
  <c r="O11" i="10"/>
  <c r="I11" i="10"/>
  <c r="I44" i="10"/>
  <c r="O44" i="10"/>
  <c r="K47" i="10"/>
  <c r="K14" i="10"/>
  <c r="P44" i="10" l="1"/>
  <c r="AD45" i="10"/>
  <c r="H45" i="10" s="1"/>
  <c r="P11" i="10"/>
  <c r="AD12" i="10"/>
  <c r="H12" i="10" s="1"/>
  <c r="O47" i="10"/>
  <c r="L47" i="10"/>
  <c r="O14" i="10"/>
  <c r="L14" i="10"/>
  <c r="I12" i="10" l="1"/>
  <c r="O12" i="10"/>
  <c r="I45" i="10"/>
  <c r="O45" i="10"/>
  <c r="P47" i="10"/>
  <c r="L55" i="10"/>
  <c r="K32" i="11" s="1"/>
  <c r="L32" i="11" s="1"/>
  <c r="P14" i="10"/>
  <c r="L29" i="10"/>
  <c r="K31" i="11" s="1"/>
  <c r="P45" i="10" l="1"/>
  <c r="P55" i="10" s="1"/>
  <c r="I55" i="10"/>
  <c r="H32" i="11" s="1"/>
  <c r="P12" i="10"/>
  <c r="P29" i="10" s="1"/>
  <c r="I29" i="10"/>
  <c r="H31" i="11" s="1"/>
  <c r="I31" i="11" s="1"/>
  <c r="L31" i="11"/>
  <c r="O32" i="11" l="1"/>
  <c r="I32" i="11"/>
  <c r="P32" i="11" s="1"/>
  <c r="O31" i="11"/>
  <c r="L55" i="11"/>
  <c r="K5" i="11" s="1"/>
  <c r="L5" i="11" s="1"/>
  <c r="L29" i="11" s="1"/>
  <c r="P31" i="11"/>
  <c r="C2" i="5" l="1"/>
  <c r="D8" i="16"/>
  <c r="P55" i="11"/>
  <c r="I55" i="11"/>
  <c r="H5" i="11" s="1"/>
  <c r="I5" i="11" s="1"/>
  <c r="I29" i="11" s="1"/>
  <c r="B2" i="5" l="1"/>
  <c r="F2" i="5" s="1"/>
  <c r="D4" i="16"/>
  <c r="D7" i="16" s="1"/>
  <c r="D9" i="16"/>
  <c r="D10" i="16" s="1"/>
  <c r="O5" i="11"/>
  <c r="P5" i="11"/>
  <c r="P29" i="11" s="1"/>
  <c r="D20" i="16" l="1"/>
  <c r="D18" i="16"/>
  <c r="D19" i="16"/>
  <c r="D22" i="16"/>
  <c r="D21" i="16"/>
  <c r="D13" i="16"/>
  <c r="D12" i="16"/>
  <c r="D23" i="16" s="1"/>
  <c r="D24" i="16" s="1"/>
  <c r="D25" i="16" l="1"/>
  <c r="D26" i="16" s="1"/>
  <c r="D28" i="16" l="1"/>
  <c r="D29" i="16" s="1"/>
  <c r="D30" i="16" s="1"/>
  <c r="D32" i="16" s="1"/>
</calcChain>
</file>

<file path=xl/sharedStrings.xml><?xml version="1.0" encoding="utf-8"?>
<sst xmlns="http://schemas.openxmlformats.org/spreadsheetml/2006/main" count="804" uniqueCount="316">
  <si>
    <t>단위</t>
    <phoneticPr fontId="3" type="noConversion"/>
  </si>
  <si>
    <t>수량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</si>
  <si>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</si>
  <si>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</si>
  <si>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</si>
  <si>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노무비</t>
    <phoneticPr fontId="3" type="noConversion"/>
  </si>
  <si>
    <t>경비</t>
    <phoneticPr fontId="3" type="noConversion"/>
  </si>
  <si>
    <t>재료비</t>
    <phoneticPr fontId="3" type="noConversion"/>
  </si>
  <si>
    <t>계</t>
    <phoneticPr fontId="3" type="noConversion"/>
  </si>
  <si>
    <t>총 급 액</t>
    <phoneticPr fontId="3" type="noConversion"/>
  </si>
  <si>
    <t>*(공종별 노임 적용율(%))*</t>
    <phoneticPr fontId="3" type="noConversion"/>
  </si>
  <si>
    <t>적용율(%)</t>
    <phoneticPr fontId="3" type="noConversion"/>
  </si>
  <si>
    <t>소수자릿수</t>
    <phoneticPr fontId="3" type="noConversion"/>
  </si>
  <si>
    <t>끝자리</t>
    <phoneticPr fontId="3" type="noConversion"/>
  </si>
  <si>
    <t>소모잡자재(%)</t>
    <phoneticPr fontId="3" type="noConversion"/>
  </si>
  <si>
    <t>방폭할증(%)</t>
    <phoneticPr fontId="3" type="noConversion"/>
  </si>
  <si>
    <t>고소할증(%)</t>
    <phoneticPr fontId="3" type="noConversion"/>
  </si>
  <si>
    <t>공구손료(%)</t>
    <phoneticPr fontId="3" type="noConversion"/>
  </si>
  <si>
    <t>코드</t>
    <phoneticPr fontId="3" type="noConversion"/>
  </si>
  <si>
    <t>공종코드</t>
    <phoneticPr fontId="3" type="noConversion"/>
  </si>
  <si>
    <t>코드</t>
    <phoneticPr fontId="3" type="noConversion"/>
  </si>
  <si>
    <t>단위</t>
    <phoneticPr fontId="3" type="noConversion"/>
  </si>
  <si>
    <t>단가</t>
    <phoneticPr fontId="3" type="noConversion"/>
  </si>
  <si>
    <t>공종코드</t>
    <phoneticPr fontId="3" type="noConversion"/>
  </si>
  <si>
    <t>명칭</t>
    <phoneticPr fontId="3" type="noConversion"/>
  </si>
  <si>
    <t>규격</t>
    <phoneticPr fontId="3" type="noConversion"/>
  </si>
  <si>
    <t>재료비</t>
    <phoneticPr fontId="3" type="noConversion"/>
  </si>
  <si>
    <t>노무비</t>
    <phoneticPr fontId="3" type="noConversion"/>
  </si>
  <si>
    <t>경비</t>
    <phoneticPr fontId="3" type="noConversion"/>
  </si>
  <si>
    <t>지급비</t>
    <phoneticPr fontId="3" type="noConversion"/>
  </si>
  <si>
    <t>공량산출</t>
    <phoneticPr fontId="3" type="noConversion"/>
  </si>
  <si>
    <t>품셈근거</t>
    <phoneticPr fontId="3" type="noConversion"/>
  </si>
  <si>
    <t>비고</t>
    <phoneticPr fontId="3" type="noConversion"/>
  </si>
  <si>
    <t>결정수량</t>
    <phoneticPr fontId="3" type="noConversion"/>
  </si>
  <si>
    <t>할증</t>
    <phoneticPr fontId="3" type="noConversion"/>
  </si>
  <si>
    <t>산출수량</t>
    <phoneticPr fontId="3" type="noConversion"/>
  </si>
  <si>
    <t>재할%</t>
    <phoneticPr fontId="3" type="noConversion"/>
  </si>
  <si>
    <t>품셈</t>
    <phoneticPr fontId="3" type="noConversion"/>
  </si>
  <si>
    <t>할증%</t>
    <phoneticPr fontId="3" type="noConversion"/>
  </si>
  <si>
    <t>공량</t>
    <phoneticPr fontId="3" type="noConversion"/>
  </si>
  <si>
    <t>…</t>
    <phoneticPr fontId="3" type="noConversion"/>
  </si>
  <si>
    <t>계</t>
    <phoneticPr fontId="3" type="noConversion"/>
  </si>
  <si>
    <t>단가</t>
    <phoneticPr fontId="3" type="noConversion"/>
  </si>
  <si>
    <t>금액</t>
    <phoneticPr fontId="3" type="noConversion"/>
  </si>
  <si>
    <t>단가</t>
    <phoneticPr fontId="3" type="noConversion"/>
  </si>
  <si>
    <t>단가</t>
    <phoneticPr fontId="3" type="noConversion"/>
  </si>
  <si>
    <t>1.</t>
    <phoneticPr fontId="3" type="noConversion"/>
  </si>
  <si>
    <t>3.</t>
    <phoneticPr fontId="3" type="noConversion"/>
  </si>
  <si>
    <t>** 반드시 다음 사항을 숙지하신 다음 수정 작업을 하십시오 **</t>
    <phoneticPr fontId="3" type="noConversion"/>
  </si>
  <si>
    <t>4.</t>
    <phoneticPr fontId="3" type="noConversion"/>
  </si>
  <si>
    <t xml:space="preserve">a)표지와 원가 -&gt; 총괄표 -&gt; 내역서 -&gt;일위대가와 합산자재 -&gt;단가조사서 를 참조하고 </t>
    <phoneticPr fontId="3" type="noConversion"/>
  </si>
  <si>
    <t>2.</t>
    <phoneticPr fontId="3" type="noConversion"/>
  </si>
  <si>
    <t>5.</t>
    <phoneticPr fontId="3" type="noConversion"/>
  </si>
  <si>
    <t>6.</t>
    <phoneticPr fontId="3" type="noConversion"/>
  </si>
  <si>
    <t xml:space="preserve">   그룹은 견적 프로그램에서 엑셀파일이 만들어질때 지정됩니다.</t>
    <phoneticPr fontId="3" type="noConversion"/>
  </si>
  <si>
    <t>번호</t>
    <phoneticPr fontId="3" type="noConversion"/>
  </si>
  <si>
    <t>번호</t>
    <phoneticPr fontId="3" type="noConversion"/>
  </si>
  <si>
    <t>코드</t>
    <phoneticPr fontId="3" type="noConversion"/>
  </si>
  <si>
    <t>…</t>
    <phoneticPr fontId="3" type="noConversion"/>
  </si>
  <si>
    <t>비고</t>
    <phoneticPr fontId="3" type="noConversion"/>
  </si>
  <si>
    <t>공   종   명</t>
    <phoneticPr fontId="3" type="noConversion"/>
  </si>
  <si>
    <t>명   칭</t>
    <phoneticPr fontId="3" type="noConversion"/>
  </si>
  <si>
    <t>규   격</t>
    <phoneticPr fontId="3" type="noConversion"/>
  </si>
  <si>
    <t>적용단가</t>
    <phoneticPr fontId="3" type="noConversion"/>
  </si>
  <si>
    <t>PAGE</t>
    <phoneticPr fontId="3" type="noConversion"/>
  </si>
  <si>
    <t>PAGE</t>
    <phoneticPr fontId="3" type="noConversion"/>
  </si>
  <si>
    <t xml:space="preserve"> </t>
    <phoneticPr fontId="3" type="noConversion"/>
  </si>
  <si>
    <t>노임 계산 정보</t>
    <phoneticPr fontId="3" type="noConversion"/>
  </si>
  <si>
    <t>노임계</t>
    <phoneticPr fontId="3" type="noConversion"/>
  </si>
  <si>
    <t>전체(%)</t>
    <phoneticPr fontId="3" type="noConversion"/>
  </si>
  <si>
    <t>공종별(%)</t>
    <phoneticPr fontId="3" type="noConversion"/>
  </si>
  <si>
    <t>노임 소수</t>
    <phoneticPr fontId="3" type="noConversion"/>
  </si>
  <si>
    <t>부속재 및 손료</t>
    <phoneticPr fontId="3" type="noConversion"/>
  </si>
  <si>
    <t>소모재</t>
    <phoneticPr fontId="3" type="noConversion"/>
  </si>
  <si>
    <t>노임계</t>
    <phoneticPr fontId="3" type="noConversion"/>
  </si>
  <si>
    <t>자재계</t>
    <phoneticPr fontId="3" type="noConversion"/>
  </si>
  <si>
    <t>*(그룹별 자재 단가 추가 할증)*</t>
    <phoneticPr fontId="3" type="noConversion"/>
  </si>
  <si>
    <t>Cable(CAB) 할증(%)</t>
    <phoneticPr fontId="3" type="noConversion"/>
  </si>
  <si>
    <t>Wire (WIR) 할증(%)</t>
    <phoneticPr fontId="3" type="noConversion"/>
  </si>
  <si>
    <t>제 4그룹   할증(%)</t>
    <phoneticPr fontId="3" type="noConversion"/>
  </si>
  <si>
    <t>제 5그룹   할증(%)</t>
    <phoneticPr fontId="3" type="noConversion"/>
  </si>
  <si>
    <t>Pipe (PIP) 할증(%)</t>
    <phoneticPr fontId="3" type="noConversion"/>
  </si>
  <si>
    <t>적용율(%)/100</t>
    <phoneticPr fontId="3" type="noConversion"/>
  </si>
  <si>
    <t>단 위 단 가 산 출</t>
    <phoneticPr fontId="3" type="noConversion"/>
  </si>
  <si>
    <t>단가</t>
    <phoneticPr fontId="3" type="noConversion"/>
  </si>
  <si>
    <t>단위계</t>
    <phoneticPr fontId="3" type="noConversion"/>
  </si>
  <si>
    <t>단위단가</t>
    <phoneticPr fontId="3" type="noConversion"/>
  </si>
  <si>
    <t>속성이 숫자인 셀을 삭제할 때는 반드시 'Delete' 키를 사용하십시오.</t>
    <phoneticPr fontId="3" type="noConversion"/>
  </si>
  <si>
    <t>**주의:'Space Bar' 로 지웠을 때는 '#Value' Error가 발생됩니다.</t>
    <phoneticPr fontId="3" type="noConversion"/>
  </si>
  <si>
    <t>일위대가(을지)는 소수점 처리 때문에 셀 속성을 '일반'으로 하였습니다.(소수점 능동 처리)</t>
    <phoneticPr fontId="3" type="noConversion"/>
  </si>
  <si>
    <t>**참고: (수량*단가)의 결과는 소수 한자리, 금액을 취합한 소계는 1원 이하 절사입니다.</t>
    <phoneticPr fontId="3" type="noConversion"/>
  </si>
  <si>
    <t>내역서에서는 수량에만 셀 속성을 '일반'으로 하였습니다.(소수점 능동 처리)</t>
    <phoneticPr fontId="3" type="noConversion"/>
  </si>
  <si>
    <t>단가수정은 '단가조사서'시트 에서 하십시오.</t>
    <phoneticPr fontId="3" type="noConversion"/>
  </si>
  <si>
    <t xml:space="preserve">   있으므로 단가조사서의 결정단가를 수정하면 전체 금액이 갱신됩니다.</t>
    <phoneticPr fontId="3" type="noConversion"/>
  </si>
  <si>
    <t xml:space="preserve">   **주의: 금액란은 공식이 걸려있으므로 조심하여 수정하십시오.</t>
    <phoneticPr fontId="3" type="noConversion"/>
  </si>
  <si>
    <t>b)전체 자재를 일정 요율(%)로 변경할 때는 옵션시트의 자재 적용율을 조정하면 됩니다.</t>
    <phoneticPr fontId="3" type="noConversion"/>
  </si>
  <si>
    <t>노임 단가는 '단가조사서'시트에서 품셈은 '노임근거'시트에서 수정하십시오.</t>
    <phoneticPr fontId="3" type="noConversion"/>
  </si>
  <si>
    <t>a)전체 노임을 일정 요율(%)로 변경할 때는 '옵션시트'의 전체노임 적용율을 조정하면 됩니다.</t>
    <phoneticPr fontId="3" type="noConversion"/>
  </si>
  <si>
    <t>b)공종별로 노임을 수정하려면 '옵션시트'의 공종별 노임 적용율을 조정하면 됩니다.</t>
    <phoneticPr fontId="3" type="noConversion"/>
  </si>
  <si>
    <t>c)케이블 및 전선 자재 단가를 추가로 조정하려면 그룹별 자재 적용율을 조정하면 됩니다.</t>
    <phoneticPr fontId="3" type="noConversion"/>
  </si>
  <si>
    <t>겉표지의 모든 정보는 표지를 참조하였습니다.(정보 수정은 표지에서만 하시면 됩니다.)</t>
    <phoneticPr fontId="3" type="noConversion"/>
  </si>
  <si>
    <t>7.</t>
    <phoneticPr fontId="3" type="noConversion"/>
  </si>
  <si>
    <t>필수 :본 프로그램의 총 금액을 확인한 후 사용하십시오.</t>
    <phoneticPr fontId="3" type="noConversion"/>
  </si>
  <si>
    <t>8.</t>
    <phoneticPr fontId="3" type="noConversion"/>
  </si>
  <si>
    <t>본 파일의 내용을 인쇄할 경우, 미리보기를 통하여 페이지 절선을 확인 후 인쇄하십시오.</t>
    <phoneticPr fontId="3" type="noConversion"/>
  </si>
  <si>
    <t>페이지 절선이 맞지 않으면 다음을 참고하십시오.</t>
    <phoneticPr fontId="3" type="noConversion"/>
  </si>
  <si>
    <t>a. 해당시트의 셀 전체를 선택합니다.</t>
    <phoneticPr fontId="3" type="noConversion"/>
  </si>
  <si>
    <t>b. 행높이를 적절히 가감하면 페이지 절선을 맞출 수 있습니다.</t>
    <phoneticPr fontId="3" type="noConversion"/>
  </si>
  <si>
    <t>9.</t>
    <phoneticPr fontId="3" type="noConversion"/>
  </si>
  <si>
    <t>관급자재 Sheet가 해당이 없을 경우엔 삭제하십시오.</t>
    <phoneticPr fontId="3" type="noConversion"/>
  </si>
  <si>
    <t>10.</t>
    <phoneticPr fontId="3" type="noConversion"/>
  </si>
  <si>
    <t>관급 자재비</t>
    <phoneticPr fontId="3" type="noConversion"/>
  </si>
  <si>
    <t>비고</t>
    <phoneticPr fontId="3" type="noConversion"/>
  </si>
  <si>
    <t>단가</t>
    <phoneticPr fontId="3" type="noConversion"/>
  </si>
  <si>
    <t>CD관부속재(%)</t>
  </si>
  <si>
    <t>*(그룹별 노임 추가 할증)*</t>
  </si>
  <si>
    <t>적용율(%)</t>
  </si>
  <si>
    <t>자동부속재(전기)</t>
  </si>
  <si>
    <t>자동부속재(통신)</t>
  </si>
  <si>
    <t>배관부속재(%)</t>
  </si>
  <si>
    <t>일반배관재</t>
    <phoneticPr fontId="3" type="noConversion"/>
  </si>
  <si>
    <t>CD배관재</t>
    <phoneticPr fontId="3" type="noConversion"/>
  </si>
  <si>
    <t>일위대가소수</t>
    <phoneticPr fontId="3" type="noConversion"/>
  </si>
  <si>
    <t>전체자재 적용율(%)(공종/일위대가)</t>
    <phoneticPr fontId="3" type="noConversion"/>
  </si>
  <si>
    <t>전체노임 적용율(%)(공종)</t>
    <phoneticPr fontId="3" type="noConversion"/>
  </si>
  <si>
    <t>전체노임 적용율(%)(일위대가)</t>
    <phoneticPr fontId="3" type="noConversion"/>
  </si>
  <si>
    <t>연속견적가로형식</t>
  </si>
  <si>
    <t>시설단가</t>
    <phoneticPr fontId="3" type="noConversion"/>
  </si>
  <si>
    <t>금액조정이 안되나요?</t>
    <phoneticPr fontId="3" type="noConversion"/>
  </si>
  <si>
    <t>이지테크에서 변환할 때 2번 옵션을 지정하여 다시 해보세요</t>
    <phoneticPr fontId="3" type="noConversion"/>
  </si>
  <si>
    <t>시트를 삭제할 때 에러가 뜨면 1번 옵션으로 하면 됩니다.</t>
    <phoneticPr fontId="3" type="noConversion"/>
  </si>
  <si>
    <t>2번 옵션으로 변환했을 때에는 결과값이 다를 수 있습니다.</t>
    <phoneticPr fontId="3" type="noConversion"/>
  </si>
  <si>
    <t>1-1. 전열설비공사</t>
  </si>
  <si>
    <t>1-2. 전등설비공사</t>
  </si>
  <si>
    <t>거래가격</t>
    <phoneticPr fontId="3" type="noConversion"/>
  </si>
  <si>
    <t>물가정보</t>
    <phoneticPr fontId="3" type="noConversion"/>
  </si>
  <si>
    <t>물가자료</t>
    <phoneticPr fontId="3" type="noConversion"/>
  </si>
  <si>
    <t>조사단가1</t>
    <phoneticPr fontId="3" type="noConversion"/>
  </si>
  <si>
    <t>조사단가2</t>
    <phoneticPr fontId="3" type="noConversion"/>
  </si>
  <si>
    <t>3913170610034965</t>
  </si>
  <si>
    <t>경질비닐전선관</t>
  </si>
  <si>
    <t>HI 16 mm</t>
  </si>
  <si>
    <t>M</t>
  </si>
  <si>
    <t>991</t>
  </si>
  <si>
    <t>728</t>
  </si>
  <si>
    <t>3912130810035750</t>
  </si>
  <si>
    <t>아우트렛박스</t>
  </si>
  <si>
    <t>8각 54㎜</t>
  </si>
  <si>
    <t>개</t>
  </si>
  <si>
    <t>999</t>
  </si>
  <si>
    <t>733</t>
  </si>
  <si>
    <t>3912130810035753</t>
  </si>
  <si>
    <t>중형4각 54㎜</t>
  </si>
  <si>
    <t>3912130610035778</t>
  </si>
  <si>
    <t>스위치박스</t>
  </si>
  <si>
    <t>1 개용 54 mm</t>
  </si>
  <si>
    <t>3912130610035781</t>
  </si>
  <si>
    <t>2 개용 54 mm</t>
  </si>
  <si>
    <t>3912130820174718</t>
  </si>
  <si>
    <t>아우트렛박스 커버</t>
  </si>
  <si>
    <t>커버, 4각,2개용S/W (오목)</t>
  </si>
  <si>
    <t>3912131020170567</t>
  </si>
  <si>
    <t>시스템 박스</t>
  </si>
  <si>
    <t>ACCESS FLOOR 용</t>
  </si>
  <si>
    <t>3912130310035797</t>
  </si>
  <si>
    <t>풀박스</t>
  </si>
  <si>
    <t>150×150×100</t>
  </si>
  <si>
    <t>995</t>
  </si>
  <si>
    <t>2612162922076727</t>
  </si>
  <si>
    <t>450/750V 내열비닐절연전선</t>
  </si>
  <si>
    <t>HFIX 1.78mm(2.5㎟)</t>
  </si>
  <si>
    <t>961</t>
  </si>
  <si>
    <t>687</t>
  </si>
  <si>
    <t>2612162922076728</t>
  </si>
  <si>
    <t>HFIX 2.25mm(4㎟)</t>
  </si>
  <si>
    <t>3912998720170517</t>
  </si>
  <si>
    <t>매입스위치</t>
  </si>
  <si>
    <t>250V 1로1구</t>
  </si>
  <si>
    <t>1066</t>
  </si>
  <si>
    <t>825</t>
  </si>
  <si>
    <t>3912998720170518</t>
  </si>
  <si>
    <t>250V 1로2구</t>
  </si>
  <si>
    <t>3912140620170850</t>
  </si>
  <si>
    <t>콘센트</t>
  </si>
  <si>
    <t>매입-접지형, 250V 2구</t>
  </si>
  <si>
    <t>1067</t>
  </si>
  <si>
    <t>826</t>
  </si>
  <si>
    <t>391115ZZ701Z0001</t>
  </si>
  <si>
    <t>LED간접조명</t>
  </si>
  <si>
    <t>LED 20W</t>
  </si>
  <si>
    <t>EA</t>
  </si>
  <si>
    <t>391115ZZ701Z0002</t>
  </si>
  <si>
    <t>LED평판조명</t>
  </si>
  <si>
    <t>LED 40W</t>
  </si>
  <si>
    <t>391115ZZ701Z0003</t>
  </si>
  <si>
    <t>조형물조명</t>
  </si>
  <si>
    <t>식</t>
  </si>
  <si>
    <t>L001010101000075</t>
  </si>
  <si>
    <t>노 무 비</t>
  </si>
  <si>
    <t>내선전공</t>
  </si>
  <si>
    <t>인</t>
  </si>
  <si>
    <t>33</t>
  </si>
  <si>
    <t>59751467012</t>
  </si>
  <si>
    <t>59753767011</t>
  </si>
  <si>
    <t>59753767041</t>
  </si>
  <si>
    <t>59753777102</t>
  </si>
  <si>
    <t>59753777111</t>
  </si>
  <si>
    <t>59753767281</t>
  </si>
  <si>
    <t>59350067041</t>
  </si>
  <si>
    <t>59753857031</t>
  </si>
  <si>
    <t>MM481669624</t>
  </si>
  <si>
    <t>E1450667003</t>
  </si>
  <si>
    <t>59301517001</t>
  </si>
  <si>
    <t>59301517002</t>
  </si>
  <si>
    <t>59350317206</t>
  </si>
  <si>
    <t>MM813968536</t>
  </si>
  <si>
    <t>MM813968537</t>
  </si>
  <si>
    <t>MM813968535</t>
  </si>
  <si>
    <t>56900017016</t>
  </si>
  <si>
    <t>29</t>
  </si>
  <si>
    <t>내선전공</t>
    <phoneticPr fontId="3" type="noConversion"/>
  </si>
  <si>
    <t>0101</t>
  </si>
  <si>
    <t>전기5-1</t>
  </si>
  <si>
    <t>전기5-3</t>
  </si>
  <si>
    <t>전기5-5</t>
  </si>
  <si>
    <t>전기5-10</t>
  </si>
  <si>
    <t>전기5-23-가</t>
  </si>
  <si>
    <t>노임계</t>
  </si>
  <si>
    <t>0102</t>
  </si>
  <si>
    <t>전기5-4</t>
  </si>
  <si>
    <t>전기5-23-나</t>
  </si>
  <si>
    <t>1.전기공사::1-1.전열설비공사</t>
  </si>
  <si>
    <t>공종줄</t>
    <phoneticPr fontId="3" type="noConversion"/>
  </si>
  <si>
    <t>1.전기공사::1-2.전등설비공사</t>
  </si>
  <si>
    <t>55</t>
  </si>
  <si>
    <t>A0500000000</t>
  </si>
  <si>
    <t>RENT000000000002</t>
  </si>
  <si>
    <t>[ 배관 부속재 ]</t>
  </si>
  <si>
    <t>전선관의 15 %</t>
  </si>
  <si>
    <t>A0100000000</t>
  </si>
  <si>
    <t>RENT000000000003</t>
  </si>
  <si>
    <t>[ 소모 잡자재 ]</t>
  </si>
  <si>
    <t>전선, 전선관의 2 %</t>
  </si>
  <si>
    <t>A0300000000</t>
  </si>
  <si>
    <t>RENT000000000006</t>
  </si>
  <si>
    <t>[ 공 구 손 료 ]</t>
  </si>
  <si>
    <t>노무비의 3 %</t>
  </si>
  <si>
    <t>합계줄</t>
  </si>
  <si>
    <t>( 합       계 )</t>
  </si>
  <si>
    <t>01</t>
  </si>
  <si>
    <t>1. 전기공사</t>
  </si>
  <si>
    <t>Total</t>
  </si>
  <si>
    <t>1.전기공사</t>
  </si>
  <si>
    <t>본 파일은 이지테크에서 2번 옵션으로 만들었습니다.</t>
  </si>
  <si>
    <t>내   역   서</t>
    <phoneticPr fontId="16" type="noConversion"/>
  </si>
  <si>
    <t>공 사 원 가 계 산 서</t>
  </si>
  <si>
    <t>비        목</t>
  </si>
  <si>
    <t>금      액</t>
  </si>
  <si>
    <t>구        성        비</t>
  </si>
  <si>
    <t>비      고</t>
  </si>
  <si>
    <t>순   공   사   원   가</t>
  </si>
  <si>
    <t>재   료   비</t>
  </si>
  <si>
    <t>직  접  재  료  비</t>
  </si>
  <si>
    <t/>
  </si>
  <si>
    <t>50억 미만</t>
    <phoneticPr fontId="3" type="noConversion"/>
  </si>
  <si>
    <t>간  접  재  료  비</t>
  </si>
  <si>
    <t>작업설, 부산물(△)</t>
  </si>
  <si>
    <t>[ 소          계 ]</t>
  </si>
  <si>
    <t>노   무   비</t>
  </si>
  <si>
    <t>직  접  노  무  비</t>
  </si>
  <si>
    <t>간  접  노  무  비</t>
  </si>
  <si>
    <t>직접노무비 * 7.9%</t>
    <phoneticPr fontId="3" type="noConversion"/>
  </si>
  <si>
    <t>경        비</t>
  </si>
  <si>
    <t>기   계    경   비</t>
  </si>
  <si>
    <t>산  재  보  험  료</t>
  </si>
  <si>
    <t>노무비 * 4.05%</t>
    <phoneticPr fontId="3" type="noConversion"/>
  </si>
  <si>
    <t>고  용  보  험  료</t>
  </si>
  <si>
    <t>노무비 * 0.87%</t>
  </si>
  <si>
    <t>국민  건강  보험료</t>
  </si>
  <si>
    <t>직접노무비 * 1.7%</t>
  </si>
  <si>
    <t>국민  연금  보험료</t>
  </si>
  <si>
    <t>직접노무비 * 2.49%</t>
  </si>
  <si>
    <t>노인장기요양보험료</t>
  </si>
  <si>
    <t>건강보험료 * 7.38%</t>
    <phoneticPr fontId="3" type="noConversion"/>
  </si>
  <si>
    <t>퇴직  공제  부금비</t>
  </si>
  <si>
    <t>산업안전보건관리비</t>
  </si>
  <si>
    <t>(재료비+직노) * 2.93%</t>
    <phoneticPr fontId="3" type="noConversion"/>
  </si>
  <si>
    <t>환  경  보  전  비</t>
  </si>
  <si>
    <t>(재료비+직노+기계경비) * 0.5%</t>
  </si>
  <si>
    <t>기   타    경   비</t>
  </si>
  <si>
    <t>(재료비+노무비) * 5.5%</t>
    <phoneticPr fontId="3" type="noConversion"/>
  </si>
  <si>
    <t>하도급지급보증수수료</t>
  </si>
  <si>
    <t>(재료비+직노+기계경비) * 0.081%</t>
    <phoneticPr fontId="3" type="noConversion"/>
  </si>
  <si>
    <t>건설기계대여금지급보증서발급수수료</t>
  </si>
  <si>
    <t>(재료비+직노+기계경비) * 0.07%</t>
  </si>
  <si>
    <t xml:space="preserve">        계</t>
  </si>
  <si>
    <t>일  반  관  리  비</t>
  </si>
  <si>
    <t>이              윤</t>
  </si>
  <si>
    <t>폐기물  처리비</t>
  </si>
  <si>
    <t>공   급    가   액</t>
  </si>
  <si>
    <t>부  가  가  치  세</t>
  </si>
  <si>
    <t>공급가액 * 10%</t>
  </si>
  <si>
    <t>도      급      액</t>
  </si>
  <si>
    <t>총   공   사    비</t>
  </si>
  <si>
    <t>6% → 5% 적용</t>
    <phoneticPr fontId="3" type="noConversion"/>
  </si>
  <si>
    <t>계 * 6%</t>
    <phoneticPr fontId="3" type="noConversion"/>
  </si>
  <si>
    <t>(노무비+경비+일반관리비) * 15%</t>
    <phoneticPr fontId="3" type="noConversion"/>
  </si>
  <si>
    <t>15% → 14% 적용</t>
    <phoneticPr fontId="3" type="noConversion"/>
  </si>
  <si>
    <t>1개월 미만공사</t>
    <phoneticPr fontId="3" type="noConversion"/>
  </si>
  <si>
    <t>GMoMA 경기도미술관 로비 및 편의시설 리노베이션 전기공사</t>
  </si>
  <si>
    <t>GMoMA 경기도미술관 로비 및 편의시설 리노베이션 전기공사</t>
    <phoneticPr fontId="13" type="noConversion"/>
  </si>
  <si>
    <t>공사명 : GMoMA 경기도미술관 로비 및 편의시설 리노베이션 전기공사</t>
  </si>
  <si>
    <t>[ GMoMA 경기도미술관 로비 및 편의시설 리노베이션 전기공사 ]</t>
  </si>
  <si>
    <t>[ GMoMA 경기도미술관 로비 및 편의시설 리노베이션 전기공사 ] - 노임 산출근거(2018년 상반기 노임)</t>
  </si>
  <si>
    <t>[ GMoMA 경기도미술관 로비 및 편의시설 리노베이션 전기공사 ] - 합산자재목록</t>
  </si>
  <si>
    <t>[ GMoMA 경기도미술관 로비 및 편의시설 리노베이션 전기공사 ] - 단가조사서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</si>
</sst>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5">
    <numFmt numFmtId="5" formatCode="&quot;₩&quot;#,##0;\-&quot;₩&quot;#,##0"/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 "/>
    <numFmt numFmtId="177" formatCode="#,###"/>
    <numFmt numFmtId="178" formatCode="#,###;\-#,###"/>
    <numFmt numFmtId="179" formatCode="_-[$€-2]* #,##0.00_-;\-[$€-2]* #,##0.00_-;_-[$€-2]* &quot;-&quot;??_-"/>
    <numFmt numFmtId="180" formatCode="_ &quot;₩&quot;* #,##0_ ;_ &quot;₩&quot;* \-#,##0_ ;_ &quot;₩&quot;* &quot;-&quot;_ ;_ @_ "/>
    <numFmt numFmtId="181" formatCode="#."/>
    <numFmt numFmtId="182" formatCode="&quot;₩&quot;\!\ "/>
    <numFmt numFmtId="183" formatCode="\ "/>
    <numFmt numFmtId="184" formatCode="#,##0.0"/>
    <numFmt numFmtId="185" formatCode="#,##0.000"/>
    <numFmt numFmtId="186" formatCode="_ * #,##0.00_ ;_ * &quot;₩&quot;\!\-#,##0.00_ ;_ * &quot;-&quot;??_ ;_ @_ "/>
    <numFmt numFmtId="187" formatCode="#,##0.00_ "/>
    <numFmt numFmtId="188" formatCode="yy&quot;₩&quot;/mm&quot;₩&quot;/dd"/>
    <numFmt numFmtId="189" formatCode="0_ "/>
    <numFmt numFmtId="190" formatCode="&quot;113-&quot;@"/>
    <numFmt numFmtId="191" formatCode="_-* #,##0.0_-;\-* #,##0.0_-;_-* &quot;-&quot;_-;_-@_-"/>
    <numFmt numFmtId="192" formatCode="0.0%"/>
    <numFmt numFmtId="193" formatCode="0.0"/>
    <numFmt numFmtId="194" formatCode="mm&quot;월&quot;\ dd&quot;일&quot;"/>
    <numFmt numFmtId="195" formatCode=";;;"/>
    <numFmt numFmtId="196" formatCode="#"/>
    <numFmt numFmtId="197" formatCode="_ &quot;₩&quot;* #,##0.00_ ;_ &quot;₩&quot;* \-#,##0.00_ ;_ &quot;₩&quot;* &quot;-&quot;??_ ;_ @_ "/>
    <numFmt numFmtId="198" formatCode="_(&quot;$&quot;* #,##0_);_(&quot;$&quot;* \(#,##0\);_(&quot;$&quot;* &quot;-&quot;_);_(@_)"/>
    <numFmt numFmtId="199" formatCode="_-* #,##0.000_-;\-* #,##0.000_-;_-* &quot;-&quot;_-;_-@_-"/>
    <numFmt numFmtId="200" formatCode="_ * #,##0.00_ ;_ * \-#,##0.00_ ;_ * &quot;-&quot;??_ ;_ @_ "/>
    <numFmt numFmtId="201" formatCode="[Red]&quot;@ &quot;#,##0_ ;[Red]&quot;@ &quot;\-#,##0\ "/>
    <numFmt numFmtId="202" formatCode="_ * #,##0.000_ ;_ * \-#,##0.000_ ;_ * &quot;-&quot;_ ;_ @_ "/>
    <numFmt numFmtId="203" formatCode="&quot;₩&quot;\!\$#,##0.00_);&quot;₩&quot;\!\(&quot;₩&quot;\!\$#,##0.00&quot;₩&quot;\!\)"/>
    <numFmt numFmtId="204" formatCode="0.0000000"/>
    <numFmt numFmtId="205" formatCode="_-* #,##0.0_-;\-* #,##0.0_-;_-* &quot;-&quot;??_-;_-@_-"/>
    <numFmt numFmtId="206" formatCode="_-#,##0.0000;* \-#,##0.00;* _-&quot;&quot;;@"/>
    <numFmt numFmtId="207" formatCode="_-* #,##0_-;\-* #,##0_-;_-* &quot;-&quot;??_-;_-@_-"/>
    <numFmt numFmtId="208" formatCode="* #,##0.00;* \-#,##0.00;* &quot;-&quot;??;@"/>
    <numFmt numFmtId="209" formatCode="&quot;₩&quot;#,##0;&quot;₩&quot;&quot;₩&quot;&quot;₩&quot;&quot;₩&quot;&quot;₩&quot;\-#,##0"/>
    <numFmt numFmtId="210" formatCode="_ * #,##0_ ;_ * \-#,##0_ ;_ * &quot;-&quot;_ ;_ @_ "/>
    <numFmt numFmtId="211" formatCode="_ * #,##0.00\ _\_ ;_ * #,##0.00\ _\_ ;_ * &quot;-&quot;??\ _\_ ;_ @_ "/>
    <numFmt numFmtId="212" formatCode="&quot;$&quot;#,##0_);[Red]\(&quot;$&quot;#,##0\)"/>
    <numFmt numFmtId="213" formatCode="#,##0.00;[Red]#,##0.00;&quot; &quot;"/>
    <numFmt numFmtId="214" formatCode="#,##0;[Red]&quot;-&quot;#,##0"/>
    <numFmt numFmtId="215" formatCode="#,##0.0;[Red]#,##0.0;&quot; &quot;"/>
    <numFmt numFmtId="216" formatCode="0.0000%"/>
    <numFmt numFmtId="217" formatCode="#,##0.0000"/>
    <numFmt numFmtId="218" formatCode="0.0%;[Red]\(0.0%\)"/>
    <numFmt numFmtId="219" formatCode="#,##0&quot; 원&quot;"/>
    <numFmt numFmtId="220" formatCode="&quot;$&quot;#,##0.00_);\(&quot;$&quot;#,##0.00\)"/>
    <numFmt numFmtId="221" formatCode="#,##0.00000"/>
    <numFmt numFmtId="222" formatCode="&quot;직&quot;&quot;원&quot;\ ##\ &quot;인&quot;"/>
    <numFmt numFmtId="223" formatCode="0.000"/>
    <numFmt numFmtId="224" formatCode="yyyy&quot;年&quot;m&quot;月&quot;d&quot;日&quot;"/>
    <numFmt numFmtId="225" formatCode="_-* #,##0.0;\-* #,##0.0;_-* &quot;-&quot;.0;_-@"/>
    <numFmt numFmtId="226" formatCode="#,##0.000\ &quot;10공/㎥ &quot;"/>
    <numFmt numFmtId="227" formatCode="#,##0.00_);[Red]\(#,##0.00\)"/>
    <numFmt numFmtId="228" formatCode="[&lt;=9999999]###\-####;\(0###\)\ ###\-####"/>
    <numFmt numFmtId="229" formatCode="0%\ "/>
    <numFmt numFmtId="230" formatCode="#,##0.00;[Red]&quot;-&quot;#,##0.00"/>
    <numFmt numFmtId="231" formatCode="#,##0.0_);[Red]\(#,##0.0\)"/>
    <numFmt numFmtId="232" formatCode="&quot;₩&quot;#,##0.00;[Red]&quot;₩&quot;\-#,##0.00"/>
    <numFmt numFmtId="233" formatCode="&quot;$&quot;#,##0;[Red]&quot;$&quot;#,##0"/>
    <numFmt numFmtId="234" formatCode="&quot;₩&quot;#,##0;&quot;₩&quot;&quot;₩&quot;&quot;₩&quot;\-#,##0"/>
    <numFmt numFmtId="235" formatCode="&quot;₩&quot;#,##0;[Red]&quot;₩&quot;\-#,##0"/>
    <numFmt numFmtId="236" formatCode="yy\.mm\.dd"/>
    <numFmt numFmtId="237" formatCode="_(&quot;$&quot;* #,##0.00_);_(&quot;$&quot;* \(#,##0.00\);_(&quot;$&quot;* &quot;-&quot;??_);_(@_)"/>
    <numFmt numFmtId="238" formatCode="&quot;$&quot;#,##0.00_);[Red]\(&quot;$&quot;#,##0.00\)"/>
    <numFmt numFmtId="239" formatCode="_ * #,##0.00_ ;_ * &quot;₩&quot;&quot;₩&quot;&quot;₩&quot;&quot;₩&quot;&quot;₩&quot;&quot;₩&quot;&quot;₩&quot;\-#,##0.00_ ;_ * &quot;-&quot;??_ ;_ @_ "/>
    <numFmt numFmtId="240" formatCode="_(* #,##0_);_(* \(#,##0\);_(* &quot;-&quot;_);_(@_)"/>
    <numFmt numFmtId="241" formatCode="&quot;₩&quot;#,##0;[Red]&quot;₩&quot;&quot;₩&quot;&quot;₩&quot;&quot;₩&quot;&quot;₩&quot;&quot;₩&quot;&quot;₩&quot;&quot;₩&quot;&quot;₩&quot;\-#,##0"/>
    <numFmt numFmtId="242" formatCode="_(* #,##0.00_);_(* \(#,##0.00\);_(* &quot;-&quot;??_);_(@_)"/>
    <numFmt numFmtId="243" formatCode="&quot; &quot;@"/>
    <numFmt numFmtId="244" formatCode="#,##0&quot;?_);\(#,##0&quot;&quot;?&quot;\)"/>
    <numFmt numFmtId="245" formatCode="#,##0&quot;  &quot;"/>
    <numFmt numFmtId="246" formatCode="#,##0.0000;[Red]\(#,##0.0000\)"/>
    <numFmt numFmtId="247" formatCode="mmmm\-yy"/>
    <numFmt numFmtId="248" formatCode="#,##0.000_);\(#,##0.000\)"/>
    <numFmt numFmtId="249" formatCode="\-\2\2\4&quot; &quot;"/>
    <numFmt numFmtId="250" formatCode="#,##0.0000_);\(#,##0.0000\)"/>
    <numFmt numFmtId="251" formatCode="\-\1&quot; &quot;"/>
    <numFmt numFmtId="252" formatCode="_-* #,##0_-;&quot;₩&quot;&quot;₩&quot;\-* #,##0_-;_-* &quot;-&quot;_-;_-@_-"/>
    <numFmt numFmtId="253" formatCode="\-\1\4\4&quot; &quot;"/>
    <numFmt numFmtId="254" formatCode="0.0000"/>
    <numFmt numFmtId="255" formatCode="_-* #,##0_)_-;* \(#,##0\)_-;_-* &quot;-&quot;??_-;_-@_-"/>
    <numFmt numFmtId="256" formatCode="&quot;?#,##0;\-&quot;&quot;?&quot;#,##0"/>
    <numFmt numFmtId="257" formatCode="mm/dd/yyyy"/>
    <numFmt numFmtId="258" formatCode="#,##0;\(#,##0\)"/>
    <numFmt numFmtId="259" formatCode="#,##0.00000;[Red]#,##0.00000"/>
    <numFmt numFmtId="260" formatCode="&quot;₩&quot;\ #,##0.00;[Red]&quot;₩&quot;\ \-#,##0.00"/>
    <numFmt numFmtId="261" formatCode="\$#,##0.00"/>
    <numFmt numFmtId="262" formatCode="\$#,##0\ ;\(\$#,##0\)"/>
    <numFmt numFmtId="263" formatCode="#,##0.000000;[Red]#,##0.000000"/>
    <numFmt numFmtId="264" formatCode="_ * #,##0_ ;_ * &quot;₩&quot;\-#,##0_ ;_ * &quot;-&quot;_ ;_ @_ "/>
    <numFmt numFmtId="265" formatCode="#,##0.00\ &quot;kr&quot;;[Red]\-#,##0.00\ &quot;kr&quot;"/>
    <numFmt numFmtId="266" formatCode="&quot;RM&quot;#,##0.00_);\(&quot;RM&quot;#,##0.00\)"/>
    <numFmt numFmtId="267" formatCode="0.00_);\(0.00\)"/>
    <numFmt numFmtId="268" formatCode="m\o\n\th\ d\,\ yyyy"/>
    <numFmt numFmtId="269" formatCode="&quot;S&quot;\ #,##0.00;\-&quot;S&quot;\ #,##0.00"/>
    <numFmt numFmtId="270" formatCode="&quot;$&quot;#,##0.000"/>
    <numFmt numFmtId="271" formatCode="_-* #,##0\ _k_r_-;\-* #,##0\ _k_r_-;_-* &quot;-&quot;\ _k_r_-;_-@_-"/>
    <numFmt numFmtId="272" formatCode="0\ &quot;EA&quot;"/>
    <numFmt numFmtId="273" formatCode="_(* #,##0.0_);_(* \(#,##0.0\);_(* &quot;-&quot;??_);_(@_)"/>
    <numFmt numFmtId="274" formatCode="#.00"/>
    <numFmt numFmtId="275" formatCode="_(* #,##0.0000_);_(* \(#,##0.0000\);_(* &quot;-&quot;??_);_(@_)"/>
    <numFmt numFmtId="276" formatCode="#,##0.0_);\(#,##0.0\)"/>
    <numFmt numFmtId="277" formatCode="#,##0.000\ &quot;㎏ &quot;"/>
    <numFmt numFmtId="278" formatCode="###,###,"/>
    <numFmt numFmtId="279" formatCode="#,##0.000\ &quot;m  &quot;"/>
    <numFmt numFmtId="280" formatCode="#,##0.000\ &quot;㎡ &quot;"/>
    <numFmt numFmtId="281" formatCode="#,##0.000\ &quot;㎥ &quot;"/>
    <numFmt numFmtId="282" formatCode="_-* #,##0.00\ &quot;Kc&quot;_-;\-* #,##0.00\ &quot;Kc&quot;_-;_-* &quot;-&quot;??\ &quot;Kc&quot;_-;_-@_-"/>
    <numFmt numFmtId="283" formatCode="_ * #,##0_ ;_ * &quot;₩&quot;\!\-#,##0_ ;_ * &quot;-&quot;_ ;_ @_ "/>
    <numFmt numFmtId="284" formatCode="&quot;Fr.&quot;\ #,##0;[Red]&quot;Fr.&quot;\ \-#,##0"/>
    <numFmt numFmtId="285" formatCode="&quot;Fr.&quot;\ #,##0.00;[Red]&quot;Fr.&quot;\ \-#,##0.00"/>
    <numFmt numFmtId="286" formatCode="#,##0.00;&quot;-&quot;#,##0.00"/>
    <numFmt numFmtId="287" formatCode="_ * #,##0_ ;_ * &quot;₩&quot;&quot;₩&quot;&quot;₩&quot;&quot;₩&quot;&quot;₩&quot;&quot;₩&quot;&quot;₩&quot;\-#,##0_ ;_ * &quot;-&quot;_ ;_ @_ "/>
    <numFmt numFmtId="288" formatCode="#0\!.0%"/>
    <numFmt numFmtId="289" formatCode="#,##0;&quot;₩&quot;&quot;₩&quot;&quot;₩&quot;&quot;₩&quot;&quot;₩&quot;&quot;₩&quot;\(#,##0&quot;₩&quot;&quot;₩&quot;&quot;₩&quot;&quot;₩&quot;&quot;₩&quot;&quot;₩&quot;\)"/>
    <numFmt numFmtId="290" formatCode="_(* #,##0_);_(* \(#,##0\);_(* &quot;-&quot;??_);_(@_)"/>
    <numFmt numFmtId="291" formatCode="#,##0.0&quot;     &quot;"/>
    <numFmt numFmtId="292" formatCode="\-\2\2\5&quot; &quot;"/>
    <numFmt numFmtId="293" formatCode="&quot;$&quot;#,##0;\-&quot;$&quot;#,##0"/>
    <numFmt numFmtId="294" formatCode="0.00000"/>
    <numFmt numFmtId="295" formatCode="&quot;₩&quot;#,##0;&quot;₩&quot;&quot;₩&quot;\-#,##0"/>
    <numFmt numFmtId="296" formatCode="0.00_);[Red]\(0.00\)"/>
    <numFmt numFmtId="297" formatCode="#,##0.00\ \ "/>
    <numFmt numFmtId="298" formatCode="_ &quot;₩&quot;* #,##0.00_ ;_ &quot;₩&quot;* &quot;₩&quot;\!\-#,##0.00_ ;_ &quot;₩&quot;* &quot;-&quot;??_ ;_ @_ "/>
    <numFmt numFmtId="299" formatCode="\1\4\4&quot; &quot;"/>
    <numFmt numFmtId="300" formatCode="#,##0.00\ "/>
    <numFmt numFmtId="301" formatCode="[Red]#,##0\ &quot;TON&quot;;[Red]\-#,##0\ &quot;TON&quot;\ "/>
    <numFmt numFmtId="302" formatCode="_ * #,##0.000000_ ;_ * &quot;₩&quot;\-#,##0.000000_ ;_ * &quot;-&quot;??_ ;_ @_ "/>
    <numFmt numFmtId="303" formatCode="0\ \ \ \ "/>
    <numFmt numFmtId="304" formatCode="#,##0.00\ \ \ "/>
    <numFmt numFmtId="305" formatCode="_ &quot;₩&quot;* #,##0.00_ ;_ &quot;₩&quot;* &quot;₩&quot;&quot;₩&quot;&quot;₩&quot;&quot;₩&quot;&quot;₩&quot;\-#,##0.00_ ;_ &quot;₩&quot;* &quot;-&quot;??_ ;_ @_ "/>
    <numFmt numFmtId="306" formatCode="#,##0.00\ &quot;개 &quot;"/>
    <numFmt numFmtId="307" formatCode="#,###\ &quot;개&quot;"/>
    <numFmt numFmtId="308" formatCode="#,##0.0\ &quot;개소 &quot;"/>
    <numFmt numFmtId="309" formatCode="#,##0_);[Red]\(#,##0\)"/>
    <numFmt numFmtId="310" formatCode="&quot;₩&quot;#,##0;&quot;₩&quot;&quot;₩&quot;&quot;₩&quot;&quot;₩&quot;\-#,##0"/>
    <numFmt numFmtId="311" formatCode="General_)"/>
    <numFmt numFmtId="312" formatCode="&quot;D&quot;###&quot; X &quot;##&quot;m&quot;"/>
    <numFmt numFmtId="313" formatCode="#,##0;[Red]&quot;△&quot;#,##0"/>
    <numFmt numFmtId="314" formatCode="#,###.00\ &quot;매 &quot;"/>
    <numFmt numFmtId="315" formatCode="\(&quot;₩&quot;#,##0\);[Red]\(\-&quot;₩&quot;#,##0\)"/>
    <numFmt numFmtId="316" formatCode="\(&quot;₩&quot;#,##0\);[Red]\(&quot;△&quot;&quot;₩&quot;#,##0\)"/>
    <numFmt numFmtId="317" formatCode="0.00000000"/>
    <numFmt numFmtId="318" formatCode="0.000000000"/>
    <numFmt numFmtId="319" formatCode="m/dd"/>
    <numFmt numFmtId="320" formatCode="_-* #,##0.00\ _F_B_-;\-* #,##0.00\ _F_B_-;_-* &quot;-&quot;??\ _F_B_-;_-@_-"/>
    <numFmt numFmtId="321" formatCode="[Red]#,##0"/>
    <numFmt numFmtId="322" formatCode="#\!\,##0_ "/>
    <numFmt numFmtId="323" formatCode="#,##0&quot;칸&quot;"/>
    <numFmt numFmtId="324" formatCode="_-* #,##0;\-* #,##0;_-* &quot;-&quot;;_-@"/>
    <numFmt numFmtId="325" formatCode="&quot;$&quot;#,##0_);[Red]&quot;₩&quot;&quot;₩&quot;&quot;₩&quot;&quot;₩&quot;&quot;₩&quot;&quot;₩&quot;&quot;₩&quot;&quot;₩&quot;&quot;₩&quot;&quot;₩&quot;&quot;₩&quot;&quot;₩&quot;&quot;₩&quot;\(&quot;$&quot;#,##0&quot;₩&quot;&quot;₩&quot;&quot;₩&quot;&quot;₩&quot;&quot;₩&quot;&quot;₩&quot;&quot;₩&quot;&quot;₩&quot;&quot;₩&quot;&quot;₩&quot;&quot;₩&quot;&quot;₩&quot;&quot;₩&quot;\)"/>
    <numFmt numFmtId="326" formatCode="\_x0000_\_x0000__ * #,##0.00_ ;_ * \-#,##0.00_ ;_ * &quot;-&quot;??_ ;_ @"/>
    <numFmt numFmtId="327" formatCode="&quot;,&quot;###0"/>
    <numFmt numFmtId="328" formatCode="&quot;~&quot;#0"/>
    <numFmt numFmtId="329" formatCode="[&lt;=999999]&quot;,&quot;##\-####;\(0###\)\ ##\-####"/>
    <numFmt numFmtId="330" formatCode="[&lt;=9999999]&quot;,&quot;###\-####;\(0###\)\ ###\-####"/>
    <numFmt numFmtId="331" formatCode="&quot;  &quot;@"/>
    <numFmt numFmtId="332" formatCode="&quot;     &quot;@"/>
    <numFmt numFmtId="333" formatCode="0.00\ &quot;)&quot;"/>
    <numFmt numFmtId="334" formatCode="0.00\ &quot;)]&quot;"/>
    <numFmt numFmtId="335" formatCode="&quot;PG1130&quot;@&quot;01&quot;"/>
    <numFmt numFmtId="336" formatCode="yyyy/m/d"/>
    <numFmt numFmtId="337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338" formatCode="&quot;₩&quot;#,##0;[Red]&quot;₩&quot;\!\-&quot;₩&quot;#,##0"/>
    <numFmt numFmtId="339" formatCode="_ &quot;₩&quot;* #,##0_ ;_ &quot;₩&quot;* &quot;₩&quot;&quot;₩&quot;&quot;₩&quot;&quot;₩&quot;&quot;₩&quot;&quot;₩&quot;&quot;₩&quot;&quot;₩&quot;&quot;₩&quot;\-#,##0_ ;_ &quot;₩&quot;* &quot;-&quot;_ ;_ @_ "/>
    <numFmt numFmtId="340" formatCode="\(#,##0.000\)"/>
    <numFmt numFmtId="341" formatCode="&quot;₩&quot;#,##0;[Red]&quot;₩&quot;&quot;₩&quot;&quot;₩&quot;&quot;₩&quot;\-#,##0"/>
    <numFmt numFmtId="342" formatCode="[&lt;=999999]##\-####;\(0###\)\ ##\-####"/>
    <numFmt numFmtId="343" formatCode="[&lt;=99999999]####\-####;\(0###\)\ ####\-####"/>
    <numFmt numFmtId="344" formatCode="0.000\ &quot;²&quot;"/>
    <numFmt numFmtId="345" formatCode="##\-##"/>
    <numFmt numFmtId="346" formatCode="&quot;(&quot;\ 0.00"/>
    <numFmt numFmtId="347" formatCode="&quot;[(&quot;\ 0.00"/>
    <numFmt numFmtId="348" formatCode="&quot;₩&quot;#,##0.00;[Red]&quot;₩&quot;&quot;₩&quot;\-#,##0.00"/>
    <numFmt numFmtId="349" formatCode="_-* #,##0.00_-;\-* #,##0.00_-;_-* &quot;-&quot;_-;_-@_-"/>
    <numFmt numFmtId="350" formatCode="&quot;₩&quot;#,##0.00;[Red]&quot;₩&quot;\-&quot;₩&quot;#,##0.00"/>
    <numFmt numFmtId="351" formatCode="&quot;₩&quot;#,##0.00;&quot;₩&quot;\-&quot;₩&quot;#,##0.00"/>
    <numFmt numFmtId="352" formatCode="_-* #,##0_-;&quot;₩&quot;\-* #,##0_-;_-* &quot;-&quot;_-;_-@_-"/>
    <numFmt numFmtId="353" formatCode="0.0000000000"/>
    <numFmt numFmtId="354" formatCode="_ * #,##0_ ;_ * &quot;₩&quot;&quot;₩&quot;&quot;₩&quot;&quot;₩&quot;\-#,##0_ ;_ * &quot;-&quot;_ ;_ @_ "/>
    <numFmt numFmtId="355" formatCode="0.000\ &quot;KW&quot;"/>
    <numFmt numFmtId="356" formatCode="#,##0;[Red]#,##0"/>
    <numFmt numFmtId="357" formatCode="00000000"/>
    <numFmt numFmtId="358" formatCode="0.0\ &quot;KW&quot;"/>
    <numFmt numFmtId="359" formatCode="_-* #,##0.0000000_-;\-* #,##0.0000000_-;_-* &quot;-&quot;_-;_-@_-"/>
    <numFmt numFmtId="360" formatCode="_-* #,##0.000000_-;\-* #,##0.000000_-;_-* &quot;-&quot;??_-;_-@_-"/>
    <numFmt numFmtId="361" formatCode="_-* #,##0.00_-;&quot;₩&quot;&quot;₩&quot;\-* #,##0.00_-;_-* &quot;-&quot;??_-;_-@_-"/>
    <numFmt numFmtId="362" formatCode="#,##0\ \ "/>
    <numFmt numFmtId="363" formatCode="#,##0&quot;월 생산계획&quot;"/>
    <numFmt numFmtId="364" formatCode="_-&quot;$&quot;* #,##0_-;\-&quot;$&quot;* #,##0_-;_-&quot;$&quot;* &quot;-&quot;_-;_-@_-"/>
    <numFmt numFmtId="365" formatCode="_-&quot;$&quot;* #,##0.00_-;\-&quot;$&quot;* #,##0.00_-;_-&quot;$&quot;* &quot;-&quot;??_-;_-@_-"/>
    <numFmt numFmtId="366" formatCode="&quot;₩&quot;#,##0.00\ ;\(&quot;₩&quot;#,##0.00\)"/>
    <numFmt numFmtId="367" formatCode="_-&quot;₩&quot;* #,##0.00_-;&quot;₩&quot;&quot;₩&quot;\-&quot;₩&quot;* #,##0.00_-;_-&quot;₩&quot;* &quot;-&quot;??_-;_-@_-"/>
    <numFmt numFmtId="368" formatCode="_(* #,##0.000_);_(* \(#,##0.000\);_(* &quot;-&quot;??_);_(@_)"/>
    <numFmt numFmtId="369" formatCode="_-&quot;₩&quot;* #,##0_-;&quot;₩&quot;&quot;₩&quot;&quot;₩&quot;\-&quot;₩&quot;* #,##0_-;_-&quot;₩&quot;* &quot;-&quot;_-;_-@_-"/>
    <numFmt numFmtId="370" formatCode="&quot;₩&quot;#,##0;&quot;₩&quot;\-#,##0"/>
    <numFmt numFmtId="371" formatCode="&quot;₩&quot;#,##0.00;&quot;₩&quot;&quot;₩&quot;&quot;₩&quot;&quot;₩&quot;\-#,##0.00"/>
    <numFmt numFmtId="372" formatCode="#,##0.0_);[Red]&quot;₩&quot;&quot;₩&quot;&quot;₩&quot;&quot;₩&quot;&quot;₩&quot;&quot;₩&quot;&quot;₩&quot;&quot;₩&quot;&quot;₩&quot;&quot;₩&quot;&quot;₩&quot;&quot;₩&quot;&quot;₩&quot;\(#,##0.0&quot;₩&quot;&quot;₩&quot;&quot;₩&quot;&quot;₩&quot;&quot;₩&quot;&quot;₩&quot;&quot;₩&quot;&quot;₩&quot;&quot;₩&quot;&quot;₩&quot;&quot;₩&quot;&quot;₩&quot;&quot;₩&quot;\)"/>
    <numFmt numFmtId="373" formatCode="_-[$€-2]* #,##0_-;\-[$€-2]* #,##0_-;_-[$€-2]* &quot;-&quot;??_-"/>
  </numFmts>
  <fonts count="27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2"/>
      <name val="돋움체"/>
      <family val="3"/>
      <charset val="129"/>
    </font>
    <font>
      <sz val="18"/>
      <name val="돋움체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2"/>
      <name val="돋움"/>
      <family val="3"/>
      <charset val="129"/>
    </font>
    <font>
      <sz val="11"/>
      <color theme="1"/>
      <name val="HY울릉도L"/>
      <family val="1"/>
      <charset val="129"/>
    </font>
    <font>
      <b/>
      <sz val="14"/>
      <color indexed="8"/>
      <name val="맑은 고딕"/>
      <family val="3"/>
      <charset val="129"/>
    </font>
    <font>
      <sz val="8"/>
      <name val="HY울릉도L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바탕체"/>
      <family val="1"/>
      <charset val="129"/>
    </font>
    <font>
      <sz val="10"/>
      <name val="MS Sans Serif"/>
      <family val="2"/>
    </font>
    <font>
      <sz val="11"/>
      <name val="굴림"/>
      <family val="3"/>
      <charset val="129"/>
    </font>
    <font>
      <sz val="10"/>
      <color indexed="10"/>
      <name val="바탕체"/>
      <family val="1"/>
      <charset val="129"/>
    </font>
    <font>
      <sz val="12"/>
      <name val="Arial"/>
      <family val="2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1"/>
      <color indexed="16"/>
      <name val="Courier"/>
      <family val="3"/>
    </font>
    <font>
      <i/>
      <u/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명조"/>
      <family val="3"/>
      <charset val="129"/>
    </font>
    <font>
      <sz val="8"/>
      <color indexed="8"/>
      <name val="Arial"/>
      <family val="2"/>
    </font>
    <font>
      <sz val="9"/>
      <color indexed="19"/>
      <name val="Courier"/>
      <family val="3"/>
    </font>
    <font>
      <sz val="1"/>
      <color indexed="0"/>
      <name val="Courier"/>
      <family val="3"/>
    </font>
    <font>
      <u/>
      <sz val="12"/>
      <color indexed="19"/>
      <name val="Courier"/>
      <family val="3"/>
    </font>
    <font>
      <sz val="14"/>
      <name val="??"/>
      <family val="3"/>
    </font>
    <font>
      <sz val="12"/>
      <name val="????"/>
      <family val="1"/>
      <charset val="136"/>
    </font>
    <font>
      <sz val="12"/>
      <name val="¹????¼"/>
      <family val="1"/>
      <charset val="129"/>
    </font>
    <font>
      <sz val="12"/>
      <name val="Courier"/>
      <family val="3"/>
    </font>
    <font>
      <sz val="10"/>
      <name val="???"/>
      <family val="3"/>
    </font>
    <font>
      <sz val="11"/>
      <color indexed="19"/>
      <name val="Courier"/>
      <family val="3"/>
    </font>
    <font>
      <sz val="12"/>
      <name val="|??¢¥¢¬¨Ï"/>
      <family val="1"/>
      <charset val="129"/>
    </font>
    <font>
      <sz val="12"/>
      <name val="COUR"/>
      <family val="1"/>
    </font>
    <font>
      <sz val="12"/>
      <name val="COUR"/>
      <family val="3"/>
    </font>
    <font>
      <sz val="10"/>
      <name val="Times New Roman"/>
      <family val="1"/>
    </font>
    <font>
      <sz val="10"/>
      <name val="굴림체"/>
      <family val="3"/>
      <charset val="129"/>
    </font>
    <font>
      <sz val="10"/>
      <color indexed="22"/>
      <name val="Modern"/>
      <family val="3"/>
      <charset val="255"/>
    </font>
    <font>
      <sz val="10"/>
      <name val="Helv"/>
      <family val="2"/>
    </font>
    <font>
      <sz val="10"/>
      <name val="Geneva"/>
      <family val="2"/>
    </font>
    <font>
      <sz val="11"/>
      <name val="ⓒoUAAA¨u"/>
      <family val="1"/>
      <charset val="129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8"/>
      <color indexed="8"/>
      <name val="Gulim"/>
      <family val="3"/>
    </font>
    <font>
      <sz val="11"/>
      <name val="굴림체"/>
      <family val="3"/>
      <charset val="129"/>
    </font>
    <font>
      <sz val="11"/>
      <name val="￥i￠￢￠?o"/>
      <family val="3"/>
      <charset val="129"/>
    </font>
    <font>
      <sz val="10"/>
      <color indexed="19"/>
      <name val="Courier"/>
      <family val="3"/>
    </font>
    <font>
      <sz val="12"/>
      <color indexed="19"/>
      <name val="Courier"/>
      <family val="3"/>
    </font>
    <font>
      <sz val="12"/>
      <name val="Times New Roman"/>
      <family val="1"/>
    </font>
    <font>
      <sz val="12"/>
      <name val="¹UAAA¼"/>
      <family val="1"/>
      <charset val="129"/>
    </font>
    <font>
      <b/>
      <sz val="1"/>
      <color indexed="8"/>
      <name val="Courier"/>
      <family val="3"/>
    </font>
    <font>
      <u/>
      <sz val="10"/>
      <color indexed="36"/>
      <name val="Arial"/>
      <family val="2"/>
    </font>
    <font>
      <sz val="12"/>
      <name val="–¾’©"/>
      <family val="3"/>
      <charset val="129"/>
    </font>
    <font>
      <sz val="11"/>
      <name val="¾©"/>
      <family val="3"/>
      <charset val="129"/>
    </font>
    <font>
      <sz val="12"/>
      <name val="¾©"/>
      <family val="1"/>
      <charset val="129"/>
    </font>
    <font>
      <sz val="11"/>
      <name val="바탕체"/>
      <family val="1"/>
      <charset val="129"/>
    </font>
    <font>
      <sz val="9"/>
      <name val="돋움체"/>
      <family val="3"/>
      <charset val="129"/>
    </font>
    <font>
      <b/>
      <sz val="12"/>
      <color indexed="16"/>
      <name val="±¼¸²A¼"/>
      <family val="1"/>
      <charset val="129"/>
    </font>
    <font>
      <sz val="10"/>
      <color indexed="11"/>
      <name val="Courier"/>
      <family val="3"/>
    </font>
    <font>
      <sz val="12"/>
      <name val="돋움"/>
      <family val="3"/>
      <charset val="129"/>
    </font>
    <font>
      <sz val="10"/>
      <name val="Courier New"/>
      <family val="3"/>
    </font>
    <font>
      <sz val="9"/>
      <name val="굴림체"/>
      <family val="3"/>
      <charset val="129"/>
    </font>
    <font>
      <sz val="12"/>
      <name val="견명조"/>
      <family val="1"/>
      <charset val="129"/>
    </font>
    <font>
      <sz val="10"/>
      <name val="옛체"/>
      <family val="1"/>
      <charset val="129"/>
    </font>
    <font>
      <sz val="10"/>
      <name val="옛체"/>
      <family val="3"/>
      <charset val="129"/>
    </font>
    <font>
      <sz val="10"/>
      <name val="돋움체"/>
      <family val="3"/>
      <charset val="129"/>
    </font>
    <font>
      <sz val="8"/>
      <name val="돋움체"/>
      <family val="3"/>
      <charset val="129"/>
    </font>
    <font>
      <sz val="1"/>
      <color indexed="18"/>
      <name val="Courier"/>
      <family val="3"/>
    </font>
    <font>
      <b/>
      <sz val="12"/>
      <name val="바탕체"/>
      <family val="1"/>
      <charset val="129"/>
    </font>
    <font>
      <sz val="14"/>
      <name val="AngsanaUPC"/>
      <family val="1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9"/>
      <name val="바탕체"/>
      <family val="1"/>
      <charset val="129"/>
    </font>
    <font>
      <b/>
      <sz val="14"/>
      <name val="Arial"/>
      <family val="2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2"/>
      <name val="￠R¡×IoUAAA¡ER￠R¡¿u"/>
      <family val="1"/>
      <charset val="129"/>
    </font>
    <font>
      <sz val="12"/>
      <name val="??UAAA¨?"/>
      <family val="3"/>
      <charset val="129"/>
    </font>
    <font>
      <sz val="12"/>
      <name val="ⓒoUAAA¨u"/>
      <family val="1"/>
      <charset val="129"/>
    </font>
    <font>
      <sz val="12"/>
      <name val="¥ì¢¬¢¯oA¨ù"/>
      <family val="3"/>
      <charset val="129"/>
    </font>
    <font>
      <sz val="12"/>
      <name val="©öUAAA¨ù"/>
      <family val="1"/>
      <charset val="129"/>
    </font>
    <font>
      <sz val="12"/>
      <name val="©öUAAA¨ù"/>
      <family val="3"/>
      <charset val="129"/>
    </font>
    <font>
      <sz val="11"/>
      <color indexed="9"/>
      <name val="돋움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sz val="11"/>
      <name val="μ¸¿o"/>
      <family val="1"/>
      <charset val="129"/>
    </font>
    <font>
      <sz val="11"/>
      <name val="µ¸¿ò"/>
      <family val="3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sz val="10"/>
      <name val="µ¸¿òÃ¼"/>
      <family val="3"/>
      <charset val="129"/>
    </font>
    <font>
      <sz val="10"/>
      <name val="μ¸¿oA¼"/>
      <family val="3"/>
      <charset val="129"/>
    </font>
    <font>
      <sz val="12"/>
      <name val="¹ÙÅÁÃ¼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0"/>
      <color indexed="8"/>
      <name val="MS Sans Serif"/>
      <family val="2"/>
    </font>
    <font>
      <b/>
      <sz val="12"/>
      <name val="¹ÙÅÁÃ¼"/>
      <family val="1"/>
      <charset val="129"/>
    </font>
    <font>
      <sz val="11"/>
      <color indexed="16"/>
      <name val="돋움"/>
      <family val="3"/>
      <charset val="129"/>
    </font>
    <font>
      <sz val="11"/>
      <color indexed="20"/>
      <name val="맑은 고딕"/>
      <family val="3"/>
      <charset val="129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sz val="12"/>
      <name val="System"/>
      <family val="2"/>
      <charset val="129"/>
    </font>
    <font>
      <sz val="8"/>
      <name val="ⓒoUAAA¨u"/>
      <family val="1"/>
      <charset val="129"/>
    </font>
    <font>
      <sz val="12"/>
      <name val="￠RER￠R¡×u¡ER￠R¡¿u¡ERE "/>
      <family val="3"/>
      <charset val="129"/>
    </font>
    <font>
      <sz val="10"/>
      <name val="±¼¸²Ã¼"/>
      <family val="3"/>
      <charset val="129"/>
    </font>
    <font>
      <sz val="10"/>
      <name val="±¼¸²A¼"/>
      <family val="3"/>
      <charset val="129"/>
    </font>
    <font>
      <sz val="10"/>
      <name val="¹ÙÅÁÃ¼"/>
      <family val="3"/>
      <charset val="129"/>
    </font>
    <font>
      <sz val="10"/>
      <name val="¹UAAA¼"/>
      <family val="3"/>
      <charset val="129"/>
    </font>
    <font>
      <sz val="10"/>
      <name val="¹ÙÅÁÃ¼"/>
      <family val="1"/>
      <charset val="129"/>
    </font>
    <font>
      <sz val="10"/>
      <name val="¹UAAA¼"/>
      <family val="1"/>
      <charset val="129"/>
    </font>
    <font>
      <sz val="11"/>
      <name val="µ¸¿òÃ¼"/>
      <family val="3"/>
      <charset val="129"/>
    </font>
    <font>
      <sz val="12"/>
      <name val="¹ÙÅÁÃ¼"/>
      <family val="1"/>
    </font>
    <font>
      <sz val="12"/>
      <name val="¹UAAA¼"/>
      <family val="3"/>
    </font>
    <font>
      <sz val="14"/>
      <name val="¹UAAA¼"/>
      <family val="1"/>
      <charset val="129"/>
    </font>
    <font>
      <sz val="9"/>
      <name val="Times New Roman"/>
      <family val="1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u/>
      <sz val="10"/>
      <color indexed="12"/>
      <name val="Arial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b/>
      <sz val="9"/>
      <name val="Helv"/>
      <family val="2"/>
    </font>
    <font>
      <b/>
      <sz val="10"/>
      <name val="Palatino"/>
      <family val="1"/>
    </font>
    <font>
      <sz val="10"/>
      <name val="Palatino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i/>
      <sz val="1"/>
      <color indexed="8"/>
      <name val="Courier"/>
      <family val="3"/>
    </font>
    <font>
      <u/>
      <sz val="8.5"/>
      <color indexed="36"/>
      <name val="바탕체"/>
      <family val="1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i/>
      <u/>
      <sz val="12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8"/>
      <name val="Arial"/>
      <family val="2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"/>
      <color indexed="16"/>
      <name val="Courier"/>
      <family val="3"/>
    </font>
    <font>
      <b/>
      <sz val="12"/>
      <color indexed="8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8.5"/>
      <color indexed="12"/>
      <name val="바탕체"/>
      <family val="1"/>
      <charset val="129"/>
    </font>
    <font>
      <u/>
      <sz val="8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color indexed="62"/>
      <name val="맑은 고딕"/>
      <family val="3"/>
      <charset val="129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맑은 고딕"/>
      <family val="3"/>
      <charset val="129"/>
    </font>
    <font>
      <sz val="12"/>
      <color indexed="9"/>
      <name val="Helv"/>
      <family val="2"/>
    </font>
    <font>
      <sz val="12"/>
      <name val="Courier New"/>
      <family val="3"/>
    </font>
    <font>
      <b/>
      <sz val="10"/>
      <name val="굴림체"/>
      <family val="3"/>
      <charset val="129"/>
    </font>
    <font>
      <b/>
      <sz val="11"/>
      <name val="Helv"/>
      <family val="2"/>
    </font>
    <font>
      <sz val="12"/>
      <name val="宋体"/>
      <family val="3"/>
      <charset val="129"/>
    </font>
    <font>
      <sz val="11"/>
      <color indexed="60"/>
      <name val="맑은 고딕"/>
      <family val="3"/>
      <charset val="129"/>
    </font>
    <font>
      <b/>
      <u/>
      <sz val="10"/>
      <name val="Palatino"/>
      <family val="1"/>
    </font>
    <font>
      <sz val="7"/>
      <name val="Small Fonts"/>
      <family val="2"/>
    </font>
    <font>
      <b/>
      <sz val="11"/>
      <color indexed="63"/>
      <name val="맑은 고딕"/>
      <family val="3"/>
      <charset val="129"/>
    </font>
    <font>
      <sz val="10"/>
      <name val="Tms Rmn"/>
      <family val="1"/>
    </font>
    <font>
      <sz val="8"/>
      <name val="Wingdings"/>
      <charset val="2"/>
    </font>
    <font>
      <sz val="24"/>
      <name val="Courier New"/>
      <family val="3"/>
    </font>
    <font>
      <sz val="8"/>
      <name val="Helv"/>
      <family val="2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b/>
      <sz val="20"/>
      <color indexed="10"/>
      <name val="Arial"/>
      <family val="2"/>
    </font>
    <font>
      <sz val="8"/>
      <name val="Palatino"/>
      <family val="1"/>
    </font>
    <font>
      <sz val="8"/>
      <name val="MS Sans Serif"/>
      <family val="2"/>
    </font>
    <font>
      <b/>
      <sz val="8"/>
      <name val="Times New Roman"/>
      <family val="1"/>
    </font>
    <font>
      <sz val="11"/>
      <name val="궁서체"/>
      <family val="1"/>
      <charset val="129"/>
    </font>
    <font>
      <i/>
      <sz val="10"/>
      <name val="Arial"/>
      <family val="2"/>
    </font>
    <font>
      <b/>
      <sz val="8"/>
      <color indexed="8"/>
      <name val="Helv"/>
      <family val="2"/>
    </font>
    <font>
      <sz val="10"/>
      <name val="VNI-Times"/>
      <family val="2"/>
    </font>
    <font>
      <b/>
      <sz val="10"/>
      <name val="Arial"/>
      <family val="2"/>
    </font>
    <font>
      <sz val="10"/>
      <name val="VNI-Univer"/>
      <family val="2"/>
    </font>
    <font>
      <b/>
      <sz val="18"/>
      <color indexed="56"/>
      <name val="맑은 고딕"/>
      <family val="3"/>
      <charset val="129"/>
    </font>
    <font>
      <b/>
      <u/>
      <sz val="13"/>
      <name val="굴림체"/>
      <family val="3"/>
      <charset val="129"/>
    </font>
    <font>
      <b/>
      <i/>
      <sz val="18"/>
      <color indexed="39"/>
      <name val="돋움체"/>
      <family val="3"/>
      <charset val="129"/>
    </font>
    <font>
      <sz val="18"/>
      <color indexed="12"/>
      <name val="MS Sans Serif"/>
      <family val="2"/>
    </font>
    <font>
      <sz val="8"/>
      <name val="바탕체"/>
      <family val="1"/>
      <charset val="129"/>
    </font>
    <font>
      <sz val="10"/>
      <name val="VNI-Helve-Condense"/>
      <family val="2"/>
    </font>
    <font>
      <sz val="11"/>
      <color indexed="10"/>
      <name val="맑은 고딕"/>
      <family val="3"/>
      <charset val="129"/>
    </font>
    <font>
      <i/>
      <outline/>
      <shadow/>
      <u/>
      <sz val="1"/>
      <color indexed="24"/>
      <name val="Courier"/>
      <family val="3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돋움"/>
      <family val="3"/>
      <charset val="129"/>
    </font>
    <font>
      <sz val="12"/>
      <name val="명조"/>
      <family val="3"/>
      <charset val="129"/>
    </font>
    <font>
      <b/>
      <sz val="12"/>
      <name val="굴림"/>
      <family val="3"/>
      <charset val="129"/>
    </font>
    <font>
      <sz val="11"/>
      <color rgb="FF9C0006"/>
      <name val="맑은 고딕"/>
      <family val="3"/>
      <charset val="129"/>
      <scheme val="minor"/>
    </font>
    <font>
      <u/>
      <sz val="12"/>
      <color indexed="36"/>
      <name val="바탕체"/>
      <family val="1"/>
      <charset val="129"/>
    </font>
    <font>
      <u/>
      <sz val="8.25"/>
      <color indexed="36"/>
      <name val="돋움"/>
      <family val="3"/>
      <charset val="129"/>
    </font>
    <font>
      <sz val="11"/>
      <color indexed="11"/>
      <name val="Courier"/>
      <family val="3"/>
    </font>
    <font>
      <sz val="10"/>
      <color theme="1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9"/>
      <name val="華康仿宋體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0"/>
      <name val="굃굍 굊긕긘긞긏"/>
      <family val="1"/>
      <charset val="129"/>
    </font>
    <font>
      <sz val="10"/>
      <color indexed="10"/>
      <name val="돋움체"/>
      <family val="3"/>
      <charset val="129"/>
    </font>
    <font>
      <sz val="11"/>
      <name val="돋움"/>
      <family val="3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1"/>
      <name val="HY울릉도L"/>
      <family val="1"/>
      <charset val="129"/>
    </font>
    <font>
      <sz val="11"/>
      <color theme="1"/>
      <name val="가을체"/>
      <family val="1"/>
      <charset val="129"/>
    </font>
    <font>
      <sz val="12"/>
      <name val="_x0001__x0014_¼"/>
      <family val="1"/>
      <charset val="129"/>
    </font>
    <font>
      <sz val="10"/>
      <name val="돋움"/>
      <family val="3"/>
    </font>
    <font>
      <sz val="11"/>
      <color rgb="FFFA7D00"/>
      <name val="맑은 고딕"/>
      <family val="3"/>
      <charset val="129"/>
      <scheme val="minor"/>
    </font>
    <font>
      <sz val="10"/>
      <name val="한양신명조"/>
      <family val="1"/>
      <charset val="129"/>
    </font>
    <font>
      <b/>
      <sz val="11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b/>
      <sz val="9"/>
      <color indexed="8"/>
      <name val="돋움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2"/>
      <color indexed="24"/>
      <name val="Helv"/>
      <family val="2"/>
    </font>
    <font>
      <sz val="12"/>
      <color indexed="8"/>
      <name val="돋움체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6"/>
      <name val="돋움체"/>
      <family val="3"/>
      <charset val="129"/>
    </font>
    <font>
      <sz val="17"/>
      <name val="바탕체"/>
      <family val="1"/>
      <charset val="129"/>
    </font>
    <font>
      <sz val="11"/>
      <color rgb="FF006100"/>
      <name val="맑은 고딕"/>
      <family val="3"/>
      <charset val="129"/>
      <scheme val="minor"/>
    </font>
    <font>
      <b/>
      <sz val="12"/>
      <color indexed="8"/>
      <name val="돋움체"/>
      <family val="3"/>
      <charset val="129"/>
    </font>
    <font>
      <sz val="12"/>
      <name val="新細明體"/>
      <family val="1"/>
      <charset val="136"/>
    </font>
    <font>
      <b/>
      <sz val="11"/>
      <color rgb="FF3F3F3F"/>
      <name val="맑은 고딕"/>
      <family val="3"/>
      <charset val="129"/>
      <scheme val="minor"/>
    </font>
    <font>
      <sz val="18"/>
      <name val="바탕체"/>
      <family val="1"/>
      <charset val="129"/>
    </font>
    <font>
      <b/>
      <u/>
      <sz val="14"/>
      <name val="굴림체"/>
      <family val="3"/>
      <charset val="129"/>
    </font>
    <font>
      <sz val="9.5"/>
      <name val="굴림"/>
      <family val="3"/>
      <charset val="129"/>
    </font>
    <font>
      <sz val="10"/>
      <name val="ＭＳ 明朝"/>
      <family val="3"/>
      <charset val="129"/>
    </font>
    <font>
      <sz val="12"/>
      <color indexed="11"/>
      <name val="Courier"/>
      <family val="3"/>
    </font>
    <font>
      <sz val="9"/>
      <color indexed="8"/>
      <name val="Arial"/>
      <family val="2"/>
    </font>
    <font>
      <sz val="11"/>
      <color rgb="FF000000"/>
      <name val="맑은 고딕"/>
      <family val="3"/>
      <charset val="129"/>
      <scheme val="minor"/>
    </font>
    <font>
      <sz val="9"/>
      <color indexed="8"/>
      <name val="돋움"/>
      <family val="3"/>
      <charset val="129"/>
    </font>
    <font>
      <sz val="10"/>
      <color theme="1"/>
      <name val="굴림"/>
      <family val="2"/>
      <charset val="129"/>
    </font>
    <font>
      <u/>
      <sz val="8.8000000000000007"/>
      <color indexed="12"/>
      <name val="돋움"/>
      <family val="3"/>
      <charset val="129"/>
    </font>
    <font>
      <sz val="12"/>
      <color indexed="18"/>
      <name val="돋움체"/>
      <family val="3"/>
      <charset val="129"/>
    </font>
    <font>
      <sz val="11"/>
      <name val="明朝"/>
      <family val="3"/>
      <charset val="129"/>
    </font>
    <font>
      <b/>
      <u/>
      <sz val="16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1"/>
      <name val="맑은 고딕"/>
      <family val="3"/>
      <charset val="129"/>
    </font>
  </fonts>
  <fills count="8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darkGray">
        <fgColor indexed="16"/>
      </patternFill>
    </fill>
    <fill>
      <patternFill patternType="solid">
        <fgColor indexed="9"/>
      </patternFill>
    </fill>
    <fill>
      <patternFill patternType="solid">
        <fgColor indexed="22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ashed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851">
    <xf numFmtId="0" fontId="0" fillId="0" borderId="0"/>
    <xf numFmtId="41" fontId="2" fillId="0" borderId="0" applyFont="0" applyFill="0" applyBorder="0" applyAlignment="0" applyProtection="0"/>
    <xf numFmtId="179" fontId="11" fillId="0" borderId="0">
      <alignment vertical="center"/>
    </xf>
    <xf numFmtId="179" fontId="14" fillId="0" borderId="0">
      <alignment vertical="center"/>
    </xf>
    <xf numFmtId="180" fontId="17" fillId="0" borderId="0" applyFont="0" applyFill="0" applyBorder="0" applyAlignment="0" applyProtection="0"/>
    <xf numFmtId="179" fontId="18" fillId="0" borderId="0"/>
    <xf numFmtId="41" fontId="2" fillId="0" borderId="0" applyFont="0" applyFill="0" applyBorder="0" applyAlignment="0" applyProtection="0"/>
    <xf numFmtId="181" fontId="19" fillId="0" borderId="0">
      <protection locked="0"/>
    </xf>
    <xf numFmtId="182" fontId="17" fillId="0" borderId="0" applyFill="0" applyBorder="0" applyProtection="0"/>
    <xf numFmtId="179" fontId="20" fillId="0" borderId="0"/>
    <xf numFmtId="179" fontId="17" fillId="0" borderId="0">
      <protection locked="0"/>
    </xf>
    <xf numFmtId="183" fontId="17" fillId="0" borderId="0" applyFill="0" applyBorder="0" applyProtection="0"/>
    <xf numFmtId="179" fontId="17" fillId="0" borderId="0">
      <protection locked="0"/>
    </xf>
    <xf numFmtId="183" fontId="17" fillId="0" borderId="0" applyFill="0" applyBorder="0" applyProtection="0"/>
    <xf numFmtId="179" fontId="17" fillId="0" borderId="0">
      <protection locked="0"/>
    </xf>
    <xf numFmtId="183" fontId="17" fillId="0" borderId="0" applyFill="0" applyBorder="0" applyProtection="0"/>
    <xf numFmtId="179" fontId="17" fillId="0" borderId="0">
      <protection locked="0"/>
    </xf>
    <xf numFmtId="183" fontId="17" fillId="0" borderId="0" applyFill="0" applyBorder="0" applyProtection="0"/>
    <xf numFmtId="179" fontId="17" fillId="0" borderId="0">
      <protection locked="0"/>
    </xf>
    <xf numFmtId="183" fontId="17" fillId="0" borderId="0" applyFill="0" applyBorder="0" applyProtection="0"/>
    <xf numFmtId="179" fontId="17" fillId="0" borderId="0">
      <protection locked="0"/>
    </xf>
    <xf numFmtId="183" fontId="17" fillId="0" borderId="0" applyFill="0" applyBorder="0" applyProtection="0"/>
    <xf numFmtId="179" fontId="17" fillId="0" borderId="0">
      <protection locked="0"/>
    </xf>
    <xf numFmtId="183" fontId="17" fillId="0" borderId="0" applyFill="0" applyBorder="0" applyProtection="0"/>
    <xf numFmtId="179" fontId="17" fillId="0" borderId="0">
      <protection locked="0"/>
    </xf>
    <xf numFmtId="183" fontId="17" fillId="0" borderId="0" applyFill="0" applyBorder="0" applyProtection="0"/>
    <xf numFmtId="179" fontId="17" fillId="0" borderId="0">
      <protection locked="0"/>
    </xf>
    <xf numFmtId="183" fontId="17" fillId="0" borderId="0" applyFill="0" applyBorder="0" applyProtection="0"/>
    <xf numFmtId="179" fontId="17" fillId="0" borderId="0">
      <protection locked="0"/>
    </xf>
    <xf numFmtId="181" fontId="19" fillId="0" borderId="0">
      <protection locked="0"/>
    </xf>
    <xf numFmtId="179" fontId="17" fillId="0" borderId="0">
      <protection locked="0"/>
    </xf>
    <xf numFmtId="181" fontId="19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81" fontId="19" fillId="0" borderId="0">
      <protection locked="0"/>
    </xf>
    <xf numFmtId="179" fontId="19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81" fontId="19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38" fontId="21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1" fillId="0" borderId="9">
      <alignment horizontal="center"/>
    </xf>
    <xf numFmtId="179" fontId="21" fillId="0" borderId="9">
      <alignment horizontal="center"/>
    </xf>
    <xf numFmtId="179" fontId="21" fillId="0" borderId="9">
      <alignment horizontal="center"/>
    </xf>
    <xf numFmtId="179" fontId="20" fillId="0" borderId="19">
      <alignment horizontal="centerContinuous" vertical="center"/>
    </xf>
    <xf numFmtId="3" fontId="5" fillId="0" borderId="1"/>
    <xf numFmtId="3" fontId="5" fillId="0" borderId="1"/>
    <xf numFmtId="184" fontId="17" fillId="0" borderId="0">
      <alignment vertical="center"/>
    </xf>
    <xf numFmtId="4" fontId="17" fillId="0" borderId="0">
      <alignment vertical="center"/>
    </xf>
    <xf numFmtId="185" fontId="17" fillId="0" borderId="0">
      <alignment vertical="center"/>
    </xf>
    <xf numFmtId="3" fontId="5" fillId="0" borderId="1"/>
    <xf numFmtId="179" fontId="22" fillId="0" borderId="19">
      <alignment horizontal="centerContinuous" vertical="center"/>
    </xf>
    <xf numFmtId="179" fontId="22" fillId="0" borderId="19">
      <alignment horizontal="centerContinuous" vertical="center"/>
    </xf>
    <xf numFmtId="179" fontId="22" fillId="0" borderId="19">
      <alignment horizontal="centerContinuous" vertical="center"/>
    </xf>
    <xf numFmtId="179" fontId="22" fillId="0" borderId="19">
      <alignment horizontal="centerContinuous" vertical="center"/>
    </xf>
    <xf numFmtId="179" fontId="22" fillId="0" borderId="19">
      <alignment horizontal="centerContinuous" vertical="center"/>
    </xf>
    <xf numFmtId="179" fontId="23" fillId="0" borderId="19">
      <alignment horizontal="centerContinuous" vertical="center"/>
    </xf>
    <xf numFmtId="179" fontId="22" fillId="0" borderId="19">
      <alignment horizontal="centerContinuous" vertical="center"/>
    </xf>
    <xf numFmtId="179" fontId="20" fillId="0" borderId="19">
      <alignment horizontal="centerContinuous" vertical="center"/>
    </xf>
    <xf numFmtId="179" fontId="20" fillId="0" borderId="19">
      <alignment horizontal="centerContinuous" vertical="center"/>
    </xf>
    <xf numFmtId="179" fontId="20" fillId="0" borderId="19">
      <alignment horizontal="centerContinuous" vertical="center"/>
    </xf>
    <xf numFmtId="179" fontId="20" fillId="0" borderId="19">
      <alignment horizontal="centerContinuous" vertical="center"/>
    </xf>
    <xf numFmtId="179" fontId="20" fillId="0" borderId="19">
      <alignment horizontal="centerContinuous" vertical="center"/>
    </xf>
    <xf numFmtId="179" fontId="22" fillId="0" borderId="19">
      <alignment horizontal="centerContinuous" vertical="center"/>
    </xf>
    <xf numFmtId="24" fontId="21" fillId="0" borderId="0" applyFont="0" applyFill="0" applyBorder="0" applyAlignment="0" applyProtection="0"/>
    <xf numFmtId="186" fontId="2" fillId="0" borderId="0" applyNumberFormat="0" applyFont="0" applyFill="0" applyBorder="0" applyAlignment="0" applyProtection="0"/>
    <xf numFmtId="187" fontId="2" fillId="0" borderId="0" applyNumberFormat="0" applyFont="0" applyFill="0" applyBorder="0" applyAlignment="0" applyProtection="0"/>
    <xf numFmtId="187" fontId="2" fillId="0" borderId="0" applyNumberFormat="0" applyFont="0" applyFill="0" applyBorder="0" applyAlignment="0" applyProtection="0"/>
    <xf numFmtId="188" fontId="2" fillId="0" borderId="0" applyNumberFormat="0" applyFont="0" applyFill="0" applyBorder="0" applyAlignment="0" applyProtection="0"/>
    <xf numFmtId="189" fontId="2" fillId="0" borderId="0" applyNumberFormat="0" applyFont="0" applyFill="0" applyBorder="0" applyAlignment="0" applyProtection="0"/>
    <xf numFmtId="179" fontId="2" fillId="0" borderId="0" applyNumberFormat="0" applyFont="0" applyFill="0" applyBorder="0" applyAlignment="0" applyProtection="0"/>
    <xf numFmtId="179" fontId="2" fillId="0" borderId="0" applyNumberFormat="0" applyFont="0" applyFill="0" applyBorder="0" applyAlignment="0" applyProtection="0"/>
    <xf numFmtId="179" fontId="21" fillId="0" borderId="0" applyNumberFormat="0" applyFont="0" applyFill="0" applyBorder="0" applyAlignment="0" applyProtection="0"/>
    <xf numFmtId="188" fontId="2" fillId="0" borderId="0" applyNumberFormat="0" applyFont="0" applyFill="0" applyBorder="0" applyAlignment="0" applyProtection="0"/>
    <xf numFmtId="189" fontId="2" fillId="0" borderId="0" applyNumberFormat="0" applyFont="0" applyFill="0" applyBorder="0" applyAlignment="0" applyProtection="0"/>
    <xf numFmtId="179" fontId="2" fillId="0" borderId="0" applyNumberFormat="0" applyFont="0" applyFill="0" applyBorder="0" applyAlignment="0" applyProtection="0"/>
    <xf numFmtId="179" fontId="2" fillId="0" borderId="0" applyNumberFormat="0" applyFont="0" applyFill="0" applyBorder="0" applyAlignment="0" applyProtection="0"/>
    <xf numFmtId="179" fontId="21" fillId="0" borderId="0" applyNumberFormat="0" applyFont="0" applyFill="0" applyBorder="0" applyAlignment="0" applyProtection="0"/>
    <xf numFmtId="190" fontId="2" fillId="0" borderId="0" applyNumberFormat="0" applyFont="0" applyFill="0" applyBorder="0" applyAlignment="0" applyProtection="0"/>
    <xf numFmtId="179" fontId="2" fillId="0" borderId="0" applyNumberFormat="0" applyFont="0" applyFill="0" applyBorder="0" applyAlignment="0" applyProtection="0"/>
    <xf numFmtId="179" fontId="2" fillId="0" borderId="0" applyNumberFormat="0" applyFont="0" applyFill="0" applyBorder="0" applyAlignment="0" applyProtection="0"/>
    <xf numFmtId="191" fontId="18" fillId="0" borderId="0" applyFont="0" applyFill="0" applyBorder="0" applyAlignment="0" applyProtection="0">
      <alignment vertical="center"/>
    </xf>
    <xf numFmtId="9" fontId="24" fillId="36" borderId="0" applyBorder="0">
      <alignment vertical="center"/>
    </xf>
    <xf numFmtId="192" fontId="24" fillId="36" borderId="0" applyBorder="0">
      <alignment vertical="center"/>
    </xf>
    <xf numFmtId="40" fontId="21" fillId="0" borderId="0" applyFont="0" applyFill="0" applyBorder="0" applyAlignment="0" applyProtection="0"/>
    <xf numFmtId="193" fontId="2" fillId="0" borderId="0" applyFont="0" applyFill="0" applyBorder="0" applyAlignment="0" applyProtection="0">
      <alignment vertical="center"/>
    </xf>
    <xf numFmtId="194" fontId="18" fillId="0" borderId="0" applyFont="0" applyFill="0" applyBorder="0" applyAlignment="0" applyProtection="0">
      <alignment vertical="center"/>
    </xf>
    <xf numFmtId="179" fontId="25" fillId="0" borderId="0">
      <alignment vertical="center"/>
    </xf>
    <xf numFmtId="0" fontId="25" fillId="0" borderId="0">
      <alignment vertical="center"/>
    </xf>
    <xf numFmtId="179" fontId="26" fillId="0" borderId="0">
      <alignment vertical="center"/>
    </xf>
    <xf numFmtId="0" fontId="26" fillId="0" borderId="0">
      <alignment vertical="center"/>
    </xf>
    <xf numFmtId="179" fontId="25" fillId="0" borderId="0">
      <alignment vertical="center"/>
    </xf>
    <xf numFmtId="0" fontId="25" fillId="0" borderId="0">
      <alignment vertical="center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38" fontId="17" fillId="0" borderId="11">
      <alignment horizontal="right"/>
    </xf>
    <xf numFmtId="40" fontId="21" fillId="0" borderId="0" applyFont="0" applyFill="0" applyBorder="0" applyAlignment="0" applyProtection="0"/>
    <xf numFmtId="179" fontId="2" fillId="0" borderId="0"/>
    <xf numFmtId="195" fontId="20" fillId="0" borderId="1">
      <alignment vertical="center"/>
    </xf>
    <xf numFmtId="195" fontId="20" fillId="0" borderId="1">
      <alignment vertical="center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81" fontId="28" fillId="37" borderId="33">
      <protection locked="0"/>
    </xf>
    <xf numFmtId="179" fontId="2" fillId="0" borderId="0" applyFont="0" applyFill="0" applyBorder="0" applyAlignment="0" applyProtection="0"/>
    <xf numFmtId="181" fontId="29" fillId="0" borderId="17">
      <alignment justifyLastLine="1"/>
      <protection locked="0"/>
    </xf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/>
    <xf numFmtId="179" fontId="17" fillId="0" borderId="0"/>
    <xf numFmtId="179" fontId="31" fillId="0" borderId="0"/>
    <xf numFmtId="179" fontId="17" fillId="0" borderId="0"/>
    <xf numFmtId="179" fontId="17" fillId="0" borderId="0"/>
    <xf numFmtId="179" fontId="17" fillId="0" borderId="0"/>
    <xf numFmtId="179" fontId="31" fillId="0" borderId="0"/>
    <xf numFmtId="179" fontId="17" fillId="0" borderId="0"/>
    <xf numFmtId="179" fontId="17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32" fillId="0" borderId="0">
      <alignment vertical="center"/>
      <protection locked="0"/>
    </xf>
    <xf numFmtId="181" fontId="33" fillId="0" borderId="0">
      <protection locked="0"/>
    </xf>
    <xf numFmtId="179" fontId="18" fillId="0" borderId="0" applyNumberFormat="0" applyFill="0" applyBorder="0" applyAlignment="0" applyProtection="0"/>
    <xf numFmtId="196" fontId="34" fillId="0" borderId="0">
      <alignment vertical="center"/>
      <protection locked="0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97" fontId="37" fillId="0" borderId="0" applyFont="0" applyFill="0" applyBorder="0" applyAlignment="0" applyProtection="0"/>
    <xf numFmtId="196" fontId="32" fillId="0" borderId="0">
      <alignment vertical="center"/>
      <protection locked="0"/>
    </xf>
    <xf numFmtId="179" fontId="37" fillId="0" borderId="0" applyFont="0" applyFill="0" applyBorder="0" applyAlignment="0" applyProtection="0"/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81" fontId="33" fillId="0" borderId="0">
      <protection locked="0"/>
    </xf>
    <xf numFmtId="198" fontId="38" fillId="0" borderId="0" applyFont="0" applyFill="0" applyBorder="0" applyAlignment="0" applyProtection="0"/>
    <xf numFmtId="179" fontId="39" fillId="0" borderId="0"/>
    <xf numFmtId="199" fontId="2" fillId="37" borderId="33"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40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96" fontId="27" fillId="0" borderId="0">
      <alignment vertical="center"/>
      <protection locked="0"/>
    </xf>
    <xf numFmtId="179" fontId="41" fillId="0" borderId="0"/>
    <xf numFmtId="179" fontId="18" fillId="0" borderId="0" applyNumberFormat="0" applyFill="0" applyBorder="0" applyAlignment="0" applyProtection="0"/>
    <xf numFmtId="179" fontId="18" fillId="0" borderId="0" applyNumberFormat="0" applyFill="0" applyBorder="0" applyAlignment="0" applyProtection="0"/>
    <xf numFmtId="181" fontId="33" fillId="0" borderId="0">
      <protection locked="0"/>
    </xf>
    <xf numFmtId="181" fontId="33" fillId="0" borderId="0">
      <protection locked="0"/>
    </xf>
    <xf numFmtId="200" fontId="37" fillId="0" borderId="0" applyFont="0" applyFill="0" applyBorder="0" applyAlignment="0" applyProtection="0"/>
    <xf numFmtId="179" fontId="18" fillId="0" borderId="0"/>
    <xf numFmtId="179" fontId="18" fillId="0" borderId="0" applyNumberFormat="0" applyFill="0" applyBorder="0" applyAlignment="0" applyProtection="0"/>
    <xf numFmtId="179" fontId="42" fillId="38" borderId="0"/>
    <xf numFmtId="179" fontId="43" fillId="38" borderId="0"/>
    <xf numFmtId="179" fontId="43" fillId="38" borderId="0"/>
    <xf numFmtId="179" fontId="43" fillId="38" borderId="0"/>
    <xf numFmtId="201" fontId="44" fillId="0" borderId="0" applyFill="0" applyBorder="0" applyProtection="0">
      <alignment vertical="center"/>
    </xf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45" fillId="0" borderId="0" applyFont="0" applyFill="0" applyBorder="0" applyAlignment="0" applyProtection="0"/>
    <xf numFmtId="179" fontId="21" fillId="0" borderId="0"/>
    <xf numFmtId="179" fontId="18" fillId="0" borderId="0"/>
    <xf numFmtId="179" fontId="17" fillId="0" borderId="0" applyFont="0" applyFill="0" applyBorder="0" applyAlignment="0" applyProtection="0"/>
    <xf numFmtId="179" fontId="21" fillId="0" borderId="0"/>
    <xf numFmtId="179" fontId="18" fillId="0" borderId="0"/>
    <xf numFmtId="179" fontId="46" fillId="0" borderId="0" applyProtection="0"/>
    <xf numFmtId="179" fontId="46" fillId="0" borderId="0" applyProtection="0"/>
    <xf numFmtId="179" fontId="21" fillId="0" borderId="0"/>
    <xf numFmtId="179" fontId="47" fillId="0" borderId="0"/>
    <xf numFmtId="179" fontId="21" fillId="0" borderId="0"/>
    <xf numFmtId="179" fontId="2" fillId="0" borderId="0"/>
    <xf numFmtId="179" fontId="2" fillId="0" borderId="0"/>
    <xf numFmtId="0" fontId="18" fillId="0" borderId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/>
    <xf numFmtId="179" fontId="18" fillId="0" borderId="0"/>
    <xf numFmtId="179" fontId="21" fillId="0" borderId="0"/>
    <xf numFmtId="179" fontId="18" fillId="0" borderId="0"/>
    <xf numFmtId="179" fontId="21" fillId="0" borderId="0"/>
    <xf numFmtId="179" fontId="21" fillId="0" borderId="0"/>
    <xf numFmtId="179" fontId="21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98" fontId="48" fillId="0" borderId="0" applyFont="0" applyFill="0" applyBorder="0" applyAlignment="0" applyProtection="0"/>
    <xf numFmtId="179" fontId="18" fillId="0" borderId="0"/>
    <xf numFmtId="179" fontId="18" fillId="0" borderId="0"/>
    <xf numFmtId="179" fontId="2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17" fillId="0" borderId="0"/>
    <xf numFmtId="179" fontId="18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2" fillId="0" borderId="0" applyFont="0" applyFill="0" applyBorder="0" applyAlignment="0" applyProtection="0"/>
    <xf numFmtId="179" fontId="18" fillId="0" borderId="0"/>
    <xf numFmtId="179" fontId="2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18" fillId="0" borderId="0"/>
    <xf numFmtId="179" fontId="45" fillId="0" borderId="0"/>
    <xf numFmtId="179" fontId="45" fillId="0" borderId="0"/>
    <xf numFmtId="179" fontId="45" fillId="0" borderId="0" applyFont="0" applyFill="0" applyBorder="0" applyAlignment="0" applyProtection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 applyFont="0" applyFill="0" applyBorder="0" applyAlignment="0" applyProtection="0"/>
    <xf numFmtId="179" fontId="49" fillId="0" borderId="0"/>
    <xf numFmtId="179" fontId="18" fillId="0" borderId="0"/>
    <xf numFmtId="179" fontId="2" fillId="0" borderId="0" applyFont="0" applyFill="0" applyBorder="0" applyAlignment="0" applyProtection="0"/>
    <xf numFmtId="179" fontId="18" fillId="0" borderId="0"/>
    <xf numFmtId="179" fontId="45" fillId="0" borderId="0"/>
    <xf numFmtId="179" fontId="18" fillId="0" borderId="0"/>
    <xf numFmtId="179" fontId="21" fillId="0" borderId="0"/>
    <xf numFmtId="179" fontId="21" fillId="0" borderId="0"/>
    <xf numFmtId="181" fontId="19" fillId="0" borderId="0">
      <protection locked="0"/>
    </xf>
    <xf numFmtId="181" fontId="19" fillId="0" borderId="0">
      <protection locked="0"/>
    </xf>
    <xf numFmtId="179" fontId="5" fillId="0" borderId="0"/>
    <xf numFmtId="179" fontId="18" fillId="0" borderId="0"/>
    <xf numFmtId="179" fontId="18" fillId="0" borderId="0"/>
    <xf numFmtId="179" fontId="18" fillId="0" borderId="0"/>
    <xf numFmtId="179" fontId="25" fillId="0" borderId="0"/>
    <xf numFmtId="179" fontId="17" fillId="0" borderId="0"/>
    <xf numFmtId="179" fontId="4" fillId="0" borderId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45" fillId="0" borderId="0" applyFont="0" applyFill="0" applyBorder="0" applyAlignment="0" applyProtection="0"/>
    <xf numFmtId="179" fontId="49" fillId="0" borderId="0"/>
    <xf numFmtId="179" fontId="21" fillId="0" borderId="0"/>
    <xf numFmtId="179" fontId="46" fillId="0" borderId="0" applyProtection="0"/>
    <xf numFmtId="198" fontId="48" fillId="0" borderId="0" applyFont="0" applyFill="0" applyBorder="0" applyAlignment="0" applyProtection="0"/>
    <xf numFmtId="179" fontId="18" fillId="0" borderId="0"/>
    <xf numFmtId="179" fontId="45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47" fillId="0" borderId="0"/>
    <xf numFmtId="179" fontId="18" fillId="0" borderId="0"/>
    <xf numFmtId="179" fontId="18" fillId="0" borderId="0"/>
    <xf numFmtId="179" fontId="47" fillId="0" borderId="0"/>
    <xf numFmtId="179" fontId="21" fillId="0" borderId="0"/>
    <xf numFmtId="179" fontId="18" fillId="0" borderId="0"/>
    <xf numFmtId="198" fontId="48" fillId="0" borderId="0" applyFont="0" applyFill="0" applyBorder="0" applyAlignment="0" applyProtection="0"/>
    <xf numFmtId="179" fontId="17" fillId="0" borderId="0"/>
    <xf numFmtId="198" fontId="48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8" fillId="0" borderId="0"/>
    <xf numFmtId="179" fontId="18" fillId="0" borderId="0"/>
    <xf numFmtId="198" fontId="48" fillId="0" borderId="0" applyFont="0" applyFill="0" applyBorder="0" applyAlignment="0" applyProtection="0"/>
    <xf numFmtId="179" fontId="18" fillId="0" borderId="0"/>
    <xf numFmtId="179" fontId="18" fillId="0" borderId="0"/>
    <xf numFmtId="179" fontId="21" fillId="0" borderId="0"/>
    <xf numFmtId="179" fontId="21" fillId="0" borderId="0"/>
    <xf numFmtId="0" fontId="45" fillId="0" borderId="0"/>
    <xf numFmtId="0" fontId="45" fillId="0" borderId="0"/>
    <xf numFmtId="179" fontId="46" fillId="0" borderId="0" applyProtection="0"/>
    <xf numFmtId="179" fontId="2" fillId="0" borderId="0" applyFont="0" applyFill="0" applyBorder="0" applyAlignment="0" applyProtection="0"/>
    <xf numFmtId="179" fontId="21" fillId="0" borderId="0"/>
    <xf numFmtId="17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2" fillId="0" borderId="0" applyFont="0" applyFill="0" applyBorder="0" applyAlignment="0" applyProtection="0"/>
    <xf numFmtId="179" fontId="4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18" fillId="0" borderId="0"/>
    <xf numFmtId="179" fontId="21" fillId="0" borderId="0"/>
    <xf numFmtId="179" fontId="21" fillId="0" borderId="0"/>
    <xf numFmtId="179" fontId="18" fillId="0" borderId="0"/>
    <xf numFmtId="179" fontId="45" fillId="0" borderId="0" applyFont="0" applyFill="0" applyBorder="0" applyAlignment="0" applyProtection="0"/>
    <xf numFmtId="179" fontId="46" fillId="0" borderId="0" applyProtection="0"/>
    <xf numFmtId="179" fontId="2" fillId="0" borderId="0" applyFont="0" applyFill="0" applyBorder="0" applyAlignment="0" applyProtection="0"/>
    <xf numFmtId="179" fontId="18" fillId="0" borderId="0"/>
    <xf numFmtId="179" fontId="45" fillId="0" borderId="0" applyFont="0" applyFill="0" applyBorder="0" applyAlignment="0" applyProtection="0"/>
    <xf numFmtId="179" fontId="18" fillId="0" borderId="0"/>
    <xf numFmtId="179" fontId="46" fillId="0" borderId="0" applyProtection="0"/>
    <xf numFmtId="179" fontId="2" fillId="0" borderId="0" applyFont="0" applyFill="0" applyBorder="0" applyAlignment="0" applyProtection="0"/>
    <xf numFmtId="179" fontId="18" fillId="0" borderId="0"/>
    <xf numFmtId="196" fontId="40" fillId="0" borderId="0">
      <alignment vertical="center"/>
      <protection locked="0"/>
    </xf>
    <xf numFmtId="179" fontId="47" fillId="0" borderId="0"/>
    <xf numFmtId="179" fontId="2" fillId="0" borderId="0" applyFont="0" applyFill="0" applyBorder="0" applyAlignment="0" applyProtection="0"/>
    <xf numFmtId="179" fontId="44" fillId="0" borderId="0"/>
    <xf numFmtId="179" fontId="18" fillId="0" borderId="0"/>
    <xf numFmtId="179" fontId="46" fillId="0" borderId="0" applyProtection="0"/>
    <xf numFmtId="179" fontId="2" fillId="0" borderId="0" applyFont="0" applyFill="0" applyBorder="0" applyAlignment="0" applyProtection="0"/>
    <xf numFmtId="179" fontId="21" fillId="0" borderId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/>
    <xf numFmtId="179" fontId="18" fillId="0" borderId="0"/>
    <xf numFmtId="179" fontId="18" fillId="0" borderId="0"/>
    <xf numFmtId="179" fontId="18" fillId="0" borderId="0"/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79" fontId="18" fillId="0" borderId="0"/>
    <xf numFmtId="179" fontId="2" fillId="0" borderId="0" applyFont="0" applyFill="0" applyBorder="0" applyAlignment="0" applyProtection="0"/>
    <xf numFmtId="179" fontId="46" fillId="0" borderId="0" applyProtection="0"/>
    <xf numFmtId="179" fontId="18" fillId="0" borderId="0"/>
    <xf numFmtId="179" fontId="18" fillId="0" borderId="0"/>
    <xf numFmtId="179" fontId="18" fillId="0" borderId="0"/>
    <xf numFmtId="179" fontId="49" fillId="0" borderId="0"/>
    <xf numFmtId="179" fontId="18" fillId="0" borderId="0"/>
    <xf numFmtId="179" fontId="18" fillId="0" borderId="0"/>
    <xf numFmtId="179" fontId="49" fillId="0" borderId="0"/>
    <xf numFmtId="179" fontId="18" fillId="0" borderId="0"/>
    <xf numFmtId="179" fontId="2" fillId="0" borderId="0"/>
    <xf numFmtId="179" fontId="18" fillId="0" borderId="0"/>
    <xf numFmtId="179" fontId="49" fillId="0" borderId="0"/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79" fontId="18" fillId="0" borderId="0"/>
    <xf numFmtId="179" fontId="18" fillId="0" borderId="0"/>
    <xf numFmtId="179" fontId="21" fillId="0" borderId="0"/>
    <xf numFmtId="179" fontId="21" fillId="0" borderId="0"/>
    <xf numFmtId="179" fontId="46" fillId="0" borderId="0" applyProtection="0"/>
    <xf numFmtId="179" fontId="46" fillId="0" borderId="0" applyProtection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21" fillId="0" borderId="0"/>
    <xf numFmtId="179" fontId="21" fillId="0" borderId="0"/>
    <xf numFmtId="179" fontId="18" fillId="0" borderId="0"/>
    <xf numFmtId="179" fontId="21" fillId="0" borderId="0"/>
    <xf numFmtId="179" fontId="18" fillId="0" borderId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18" fillId="0" borderId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18" fillId="0" borderId="0"/>
    <xf numFmtId="179" fontId="46" fillId="0" borderId="0" applyProtection="0"/>
    <xf numFmtId="179" fontId="45" fillId="0" borderId="0" applyFont="0" applyFill="0" applyBorder="0" applyAlignment="0" applyProtection="0"/>
    <xf numFmtId="179" fontId="46" fillId="0" borderId="0" applyProtection="0"/>
    <xf numFmtId="179" fontId="45" fillId="0" borderId="0" applyFont="0" applyFill="0" applyBorder="0" applyAlignment="0" applyProtection="0"/>
    <xf numFmtId="179" fontId="44" fillId="0" borderId="0"/>
    <xf numFmtId="179" fontId="18" fillId="0" borderId="0"/>
    <xf numFmtId="179" fontId="21" fillId="0" borderId="0"/>
    <xf numFmtId="179" fontId="21" fillId="0" borderId="0"/>
    <xf numFmtId="179" fontId="2" fillId="0" borderId="0"/>
    <xf numFmtId="179" fontId="2" fillId="0" borderId="0"/>
    <xf numFmtId="179" fontId="2" fillId="0" borderId="0"/>
    <xf numFmtId="179" fontId="46" fillId="0" borderId="0" applyProtection="0"/>
    <xf numFmtId="179" fontId="18" fillId="0" borderId="0"/>
    <xf numFmtId="179" fontId="45" fillId="0" borderId="0" applyFont="0" applyFill="0" applyBorder="0" applyAlignment="0" applyProtection="0"/>
    <xf numFmtId="179" fontId="21" fillId="0" borderId="0"/>
    <xf numFmtId="179" fontId="18" fillId="0" borderId="0"/>
    <xf numFmtId="179" fontId="18" fillId="0" borderId="0"/>
    <xf numFmtId="198" fontId="48" fillId="0" borderId="0" applyFont="0" applyFill="0" applyBorder="0" applyAlignment="0" applyProtection="0"/>
    <xf numFmtId="179" fontId="45" fillId="0" borderId="0"/>
    <xf numFmtId="179" fontId="45" fillId="0" borderId="0"/>
    <xf numFmtId="181" fontId="19" fillId="0" borderId="0">
      <protection locked="0"/>
    </xf>
    <xf numFmtId="179" fontId="18" fillId="0" borderId="0"/>
    <xf numFmtId="179" fontId="2" fillId="0" borderId="0"/>
    <xf numFmtId="179" fontId="2" fillId="0" borderId="0" applyFont="0" applyFill="0" applyBorder="0" applyAlignment="0" applyProtection="0"/>
    <xf numFmtId="179" fontId="46" fillId="0" borderId="0" applyProtection="0"/>
    <xf numFmtId="179" fontId="46" fillId="0" borderId="0" applyProtection="0"/>
    <xf numFmtId="179" fontId="46" fillId="0" borderId="0" applyProtection="0"/>
    <xf numFmtId="179" fontId="46" fillId="0" borderId="0" applyProtection="0"/>
    <xf numFmtId="179" fontId="18" fillId="0" borderId="0"/>
    <xf numFmtId="179" fontId="2" fillId="0" borderId="0"/>
    <xf numFmtId="179" fontId="46" fillId="0" borderId="0" applyProtection="0"/>
    <xf numFmtId="179" fontId="2" fillId="0" borderId="0" applyFont="0" applyFill="0" applyBorder="0" applyAlignment="0" applyProtection="0"/>
    <xf numFmtId="179" fontId="45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6" fillId="0" borderId="0" applyProtection="0"/>
    <xf numFmtId="198" fontId="48" fillId="0" borderId="0" applyFont="0" applyFill="0" applyBorder="0" applyAlignment="0" applyProtection="0"/>
    <xf numFmtId="179" fontId="44" fillId="0" borderId="0"/>
    <xf numFmtId="179" fontId="46" fillId="0" borderId="0" applyProtection="0"/>
    <xf numFmtId="179" fontId="18" fillId="0" borderId="0"/>
    <xf numFmtId="179" fontId="21" fillId="0" borderId="0"/>
    <xf numFmtId="179" fontId="18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45" fillId="0" borderId="0" applyFont="0" applyFill="0" applyBorder="0" applyAlignment="0" applyProtection="0"/>
    <xf numFmtId="181" fontId="19" fillId="0" borderId="0">
      <protection locked="0"/>
    </xf>
    <xf numFmtId="181" fontId="19" fillId="0" borderId="0">
      <protection locked="0"/>
    </xf>
    <xf numFmtId="179" fontId="45" fillId="0" borderId="0" applyFont="0" applyFill="0" applyBorder="0" applyAlignment="0" applyProtection="0"/>
    <xf numFmtId="181" fontId="19" fillId="0" borderId="0">
      <protection locked="0"/>
    </xf>
    <xf numFmtId="181" fontId="19" fillId="0" borderId="0">
      <protection locked="0"/>
    </xf>
    <xf numFmtId="181" fontId="19" fillId="0" borderId="0">
      <protection locked="0"/>
    </xf>
    <xf numFmtId="179" fontId="19" fillId="0" borderId="0">
      <protection locked="0"/>
    </xf>
    <xf numFmtId="179" fontId="45" fillId="0" borderId="0" applyFont="0" applyFill="0" applyBorder="0" applyAlignment="0" applyProtection="0"/>
    <xf numFmtId="181" fontId="19" fillId="0" borderId="0">
      <protection locked="0"/>
    </xf>
    <xf numFmtId="181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81" fontId="19" fillId="0" borderId="0">
      <protection locked="0"/>
    </xf>
    <xf numFmtId="179" fontId="19" fillId="0" borderId="0">
      <protection locked="0"/>
    </xf>
    <xf numFmtId="179" fontId="21" fillId="0" borderId="0"/>
    <xf numFmtId="179" fontId="45" fillId="0" borderId="0"/>
    <xf numFmtId="179" fontId="18" fillId="0" borderId="0"/>
    <xf numFmtId="179" fontId="45" fillId="0" borderId="0" applyFont="0" applyFill="0" applyBorder="0" applyAlignment="0" applyProtection="0"/>
    <xf numFmtId="179" fontId="47" fillId="0" borderId="0"/>
    <xf numFmtId="179" fontId="21" fillId="0" borderId="0"/>
    <xf numFmtId="179" fontId="18" fillId="0" borderId="0"/>
    <xf numFmtId="179" fontId="18" fillId="0" borderId="0"/>
    <xf numFmtId="179" fontId="21" fillId="0" borderId="0"/>
    <xf numFmtId="179" fontId="45" fillId="0" borderId="0" applyFont="0" applyFill="0" applyBorder="0" applyAlignment="0" applyProtection="0"/>
    <xf numFmtId="179" fontId="21" fillId="0" borderId="0"/>
    <xf numFmtId="179" fontId="2" fillId="0" borderId="0"/>
    <xf numFmtId="179" fontId="45" fillId="0" borderId="0" applyFont="0" applyFill="0" applyBorder="0" applyAlignment="0" applyProtection="0"/>
    <xf numFmtId="179" fontId="2" fillId="0" borderId="0"/>
    <xf numFmtId="179" fontId="17" fillId="0" borderId="0"/>
    <xf numFmtId="179" fontId="17" fillId="0" borderId="0" applyFont="0" applyFill="0" applyBorder="0" applyAlignment="0" applyProtection="0"/>
    <xf numFmtId="179" fontId="18" fillId="0" borderId="0"/>
    <xf numFmtId="179" fontId="2" fillId="0" borderId="0"/>
    <xf numFmtId="179" fontId="2" fillId="0" borderId="0"/>
    <xf numFmtId="179" fontId="18" fillId="0" borderId="0"/>
    <xf numFmtId="179" fontId="18" fillId="0" borderId="0"/>
    <xf numFmtId="179" fontId="17" fillId="0" borderId="0"/>
    <xf numFmtId="179" fontId="2" fillId="0" borderId="0"/>
    <xf numFmtId="179" fontId="21" fillId="0" borderId="0"/>
    <xf numFmtId="179" fontId="18" fillId="0" borderId="0"/>
    <xf numFmtId="179" fontId="17" fillId="0" borderId="0" applyFont="0" applyFill="0" applyBorder="0" applyAlignment="0" applyProtection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47" fillId="0" borderId="0"/>
    <xf numFmtId="179" fontId="21" fillId="0" borderId="0"/>
    <xf numFmtId="179" fontId="21" fillId="0" borderId="0"/>
    <xf numFmtId="179" fontId="17" fillId="0" borderId="0" applyFont="0" applyFill="0" applyBorder="0" applyAlignment="0" applyProtection="0"/>
    <xf numFmtId="179" fontId="47" fillId="0" borderId="0"/>
    <xf numFmtId="179" fontId="17" fillId="0" borderId="0" applyFont="0" applyFill="0" applyBorder="0" applyAlignment="0" applyProtection="0"/>
    <xf numFmtId="179" fontId="47" fillId="0" borderId="0"/>
    <xf numFmtId="179" fontId="17" fillId="0" borderId="0" applyFont="0" applyFill="0" applyBorder="0" applyAlignment="0" applyProtection="0"/>
    <xf numFmtId="179" fontId="21" fillId="0" borderId="0"/>
    <xf numFmtId="179" fontId="47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18" fillId="0" borderId="0"/>
    <xf numFmtId="179" fontId="21" fillId="0" borderId="0"/>
    <xf numFmtId="179" fontId="21" fillId="0" borderId="0"/>
    <xf numFmtId="179" fontId="17" fillId="0" borderId="0"/>
    <xf numFmtId="179" fontId="2" fillId="0" borderId="0">
      <alignment vertical="center"/>
    </xf>
    <xf numFmtId="202" fontId="2" fillId="0" borderId="0" applyFont="0" applyFill="0" applyBorder="0" applyAlignment="0" applyProtection="0"/>
    <xf numFmtId="179" fontId="17" fillId="0" borderId="0"/>
    <xf numFmtId="179" fontId="47" fillId="0" borderId="0"/>
    <xf numFmtId="179" fontId="21" fillId="0" borderId="0"/>
    <xf numFmtId="179" fontId="44" fillId="0" borderId="0"/>
    <xf numFmtId="179" fontId="2" fillId="0" borderId="0">
      <alignment vertical="center"/>
    </xf>
    <xf numFmtId="179" fontId="44" fillId="0" borderId="0"/>
    <xf numFmtId="179" fontId="18" fillId="0" borderId="0"/>
    <xf numFmtId="179" fontId="18" fillId="0" borderId="0"/>
    <xf numFmtId="179" fontId="18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17" fillId="0" borderId="0" applyFont="0" applyFill="0" applyBorder="0" applyAlignment="0" applyProtection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18" fillId="0" borderId="0"/>
    <xf numFmtId="179" fontId="2" fillId="0" borderId="0">
      <alignment vertical="center"/>
    </xf>
    <xf numFmtId="179" fontId="2" fillId="0" borderId="0">
      <alignment vertical="center"/>
    </xf>
    <xf numFmtId="179" fontId="18" fillId="0" borderId="0"/>
    <xf numFmtId="179" fontId="2" fillId="0" borderId="0">
      <alignment vertical="center"/>
    </xf>
    <xf numFmtId="179" fontId="2" fillId="0" borderId="0">
      <alignment vertical="center"/>
    </xf>
    <xf numFmtId="179" fontId="18" fillId="0" borderId="0"/>
    <xf numFmtId="179" fontId="50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1" fillId="0" borderId="0"/>
    <xf numFmtId="179" fontId="47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2" fillId="0" borderId="0">
      <alignment vertical="center"/>
    </xf>
    <xf numFmtId="179" fontId="2" fillId="0" borderId="0">
      <alignment vertical="center"/>
    </xf>
    <xf numFmtId="179" fontId="18" fillId="0" borderId="0"/>
    <xf numFmtId="179" fontId="21" fillId="0" borderId="0"/>
    <xf numFmtId="179" fontId="21" fillId="0" borderId="0"/>
    <xf numFmtId="179" fontId="21" fillId="0" borderId="0"/>
    <xf numFmtId="180" fontId="51" fillId="0" borderId="0" applyFont="0" applyFill="0" applyBorder="0" applyAlignment="0" applyProtection="0"/>
    <xf numFmtId="179" fontId="2" fillId="0" borderId="0">
      <alignment vertical="center"/>
    </xf>
    <xf numFmtId="180" fontId="51" fillId="0" borderId="0" applyFont="0" applyFill="0" applyBorder="0" applyAlignment="0" applyProtection="0"/>
    <xf numFmtId="179" fontId="47" fillId="0" borderId="0"/>
    <xf numFmtId="179" fontId="18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81" fontId="19" fillId="0" borderId="0">
      <protection locked="0"/>
    </xf>
    <xf numFmtId="179" fontId="46" fillId="0" borderId="0" applyProtection="0"/>
    <xf numFmtId="179" fontId="17" fillId="0" borderId="0" applyFont="0" applyFill="0" applyBorder="0" applyAlignment="0" applyProtection="0"/>
    <xf numFmtId="198" fontId="52" fillId="0" borderId="0" applyFont="0" applyFill="0" applyBorder="0" applyAlignment="0" applyProtection="0"/>
    <xf numFmtId="179" fontId="2" fillId="0" borderId="0">
      <alignment vertical="center"/>
    </xf>
    <xf numFmtId="198" fontId="52" fillId="0" borderId="0" applyFont="0" applyFill="0" applyBorder="0" applyAlignment="0" applyProtection="0"/>
    <xf numFmtId="179" fontId="21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18" fillId="0" borderId="0"/>
    <xf numFmtId="179" fontId="2" fillId="0" borderId="0">
      <alignment vertical="center"/>
    </xf>
    <xf numFmtId="179" fontId="18" fillId="0" borderId="0"/>
    <xf numFmtId="179" fontId="18" fillId="0" borderId="0"/>
    <xf numFmtId="179" fontId="21" fillId="0" borderId="0"/>
    <xf numFmtId="179" fontId="21" fillId="0" borderId="0"/>
    <xf numFmtId="179" fontId="21" fillId="0" borderId="0"/>
    <xf numFmtId="179" fontId="2" fillId="0" borderId="0" applyFont="0" applyFill="0" applyBorder="0" applyAlignment="0" applyProtection="0"/>
    <xf numFmtId="179" fontId="18" fillId="0" borderId="0"/>
    <xf numFmtId="179" fontId="21" fillId="0" borderId="0"/>
    <xf numFmtId="179" fontId="18" fillId="0" borderId="0"/>
    <xf numFmtId="0" fontId="45" fillId="0" borderId="0" applyFont="0" applyFill="0" applyBorder="0" applyAlignment="0" applyProtection="0"/>
    <xf numFmtId="179" fontId="21" fillId="0" borderId="0"/>
    <xf numFmtId="179" fontId="18" fillId="0" borderId="0"/>
    <xf numFmtId="179" fontId="21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2" fillId="0" borderId="0"/>
    <xf numFmtId="179" fontId="18" fillId="0" borderId="0"/>
    <xf numFmtId="179" fontId="21" fillId="0" borderId="0"/>
    <xf numFmtId="179" fontId="21" fillId="0" borderId="0"/>
    <xf numFmtId="179" fontId="21" fillId="0" borderId="0"/>
    <xf numFmtId="179" fontId="18" fillId="0" borderId="0"/>
    <xf numFmtId="179" fontId="21" fillId="0" borderId="0"/>
    <xf numFmtId="0" fontId="45" fillId="0" borderId="0"/>
    <xf numFmtId="179" fontId="18" fillId="0" borderId="0"/>
    <xf numFmtId="179" fontId="21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21" fillId="0" borderId="0"/>
    <xf numFmtId="179" fontId="21" fillId="0" borderId="0"/>
    <xf numFmtId="179" fontId="18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1" fontId="19" fillId="0" borderId="0">
      <protection locked="0"/>
    </xf>
    <xf numFmtId="179" fontId="21" fillId="0" borderId="0"/>
    <xf numFmtId="179" fontId="21" fillId="0" borderId="0"/>
    <xf numFmtId="179" fontId="21" fillId="0" borderId="0"/>
    <xf numFmtId="179" fontId="18" fillId="0" borderId="0"/>
    <xf numFmtId="179" fontId="2" fillId="0" borderId="0" applyFont="0" applyFill="0" applyBorder="0" applyAlignment="0" applyProtection="0"/>
    <xf numFmtId="179" fontId="46" fillId="0" borderId="0" applyProtection="0"/>
    <xf numFmtId="179" fontId="45" fillId="0" borderId="0"/>
    <xf numFmtId="181" fontId="19" fillId="0" borderId="0">
      <protection locked="0"/>
    </xf>
    <xf numFmtId="179" fontId="45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0" fontId="45" fillId="0" borderId="0"/>
    <xf numFmtId="179" fontId="2" fillId="0" borderId="0"/>
    <xf numFmtId="179" fontId="21" fillId="0" borderId="0"/>
    <xf numFmtId="179" fontId="21" fillId="0" borderId="0"/>
    <xf numFmtId="198" fontId="48" fillId="0" borderId="0" applyFont="0" applyFill="0" applyBorder="0" applyAlignment="0" applyProtection="0"/>
    <xf numFmtId="179" fontId="47" fillId="0" borderId="0"/>
    <xf numFmtId="179" fontId="18" fillId="0" borderId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8" fillId="0" borderId="0"/>
    <xf numFmtId="179" fontId="45" fillId="0" borderId="0" applyFont="0" applyFill="0" applyBorder="0" applyAlignment="0" applyProtection="0"/>
    <xf numFmtId="179" fontId="21" fillId="0" borderId="0"/>
    <xf numFmtId="198" fontId="48" fillId="0" borderId="0" applyFont="0" applyFill="0" applyBorder="0" applyAlignment="0" applyProtection="0"/>
    <xf numFmtId="179" fontId="21" fillId="0" borderId="0"/>
    <xf numFmtId="179" fontId="18" fillId="0" borderId="0"/>
    <xf numFmtId="179" fontId="21" fillId="0" borderId="0"/>
    <xf numFmtId="179" fontId="18" fillId="0" borderId="0"/>
    <xf numFmtId="179" fontId="21" fillId="0" borderId="0"/>
    <xf numFmtId="179" fontId="18" fillId="0" borderId="0"/>
    <xf numFmtId="179" fontId="45" fillId="0" borderId="0" applyFont="0" applyFill="0" applyBorder="0" applyAlignment="0" applyProtection="0"/>
    <xf numFmtId="179" fontId="18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45" fillId="0" borderId="0"/>
    <xf numFmtId="179" fontId="18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1" fillId="0" borderId="0"/>
    <xf numFmtId="179" fontId="17" fillId="0" borderId="0" applyFont="0" applyFill="0" applyBorder="0" applyAlignment="0" applyProtection="0"/>
    <xf numFmtId="179" fontId="21" fillId="0" borderId="0"/>
    <xf numFmtId="179" fontId="18" fillId="0" borderId="0"/>
    <xf numFmtId="179" fontId="18" fillId="0" borderId="0"/>
    <xf numFmtId="179" fontId="4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47" fillId="0" borderId="0"/>
    <xf numFmtId="179" fontId="18" fillId="0" borderId="0"/>
    <xf numFmtId="179" fontId="47" fillId="0" borderId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/>
    <xf numFmtId="179" fontId="45" fillId="0" borderId="0" applyFont="0" applyFill="0" applyBorder="0" applyAlignment="0" applyProtection="0"/>
    <xf numFmtId="179" fontId="45" fillId="0" borderId="0"/>
    <xf numFmtId="179" fontId="45" fillId="0" borderId="0" applyFont="0" applyFill="0" applyBorder="0" applyAlignment="0" applyProtection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18" fillId="0" borderId="0"/>
    <xf numFmtId="179" fontId="18" fillId="0" borderId="0"/>
    <xf numFmtId="179" fontId="18" fillId="0" borderId="0"/>
    <xf numFmtId="179" fontId="21" fillId="0" borderId="0"/>
    <xf numFmtId="179" fontId="21" fillId="0" borderId="0"/>
    <xf numFmtId="179" fontId="21" fillId="0" borderId="0"/>
    <xf numFmtId="179" fontId="18" fillId="0" borderId="0"/>
    <xf numFmtId="179" fontId="17" fillId="0" borderId="0"/>
    <xf numFmtId="179" fontId="21" fillId="0" borderId="0"/>
    <xf numFmtId="179" fontId="21" fillId="0" borderId="0"/>
    <xf numFmtId="179" fontId="18" fillId="0" borderId="0"/>
    <xf numFmtId="179" fontId="21" fillId="0" borderId="0"/>
    <xf numFmtId="179" fontId="17" fillId="0" borderId="0" applyFont="0" applyFill="0" applyBorder="0" applyAlignment="0" applyProtection="0"/>
    <xf numFmtId="179" fontId="21" fillId="0" borderId="0"/>
    <xf numFmtId="179" fontId="21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21" fillId="0" borderId="0"/>
    <xf numFmtId="179" fontId="18" fillId="0" borderId="0"/>
    <xf numFmtId="179" fontId="49" fillId="0" borderId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8" fillId="0" borderId="0"/>
    <xf numFmtId="179" fontId="18" fillId="0" borderId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44" fillId="0" borderId="0"/>
    <xf numFmtId="179" fontId="18" fillId="0" borderId="0"/>
    <xf numFmtId="179" fontId="21" fillId="0" borderId="0"/>
    <xf numFmtId="179" fontId="21" fillId="0" borderId="0"/>
    <xf numFmtId="179" fontId="18" fillId="0" borderId="0"/>
    <xf numFmtId="179" fontId="21" fillId="0" borderId="0"/>
    <xf numFmtId="179" fontId="18" fillId="0" borderId="0"/>
    <xf numFmtId="179" fontId="18" fillId="0" borderId="0"/>
    <xf numFmtId="179" fontId="22" fillId="0" borderId="0"/>
    <xf numFmtId="179" fontId="21" fillId="0" borderId="0"/>
    <xf numFmtId="179" fontId="18" fillId="0" borderId="0"/>
    <xf numFmtId="179" fontId="21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8" fillId="0" borderId="0"/>
    <xf numFmtId="198" fontId="48" fillId="0" borderId="0" applyFont="0" applyFill="0" applyBorder="0" applyAlignment="0" applyProtection="0"/>
    <xf numFmtId="179" fontId="2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 applyFont="0" applyFill="0" applyBorder="0" applyAlignment="0" applyProtection="0"/>
    <xf numFmtId="179" fontId="18" fillId="0" borderId="0"/>
    <xf numFmtId="179" fontId="21" fillId="0" borderId="0"/>
    <xf numFmtId="179" fontId="2" fillId="0" borderId="0"/>
    <xf numFmtId="179" fontId="49" fillId="0" borderId="0"/>
    <xf numFmtId="0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6" fillId="0" borderId="0" applyProtection="0"/>
    <xf numFmtId="0" fontId="18" fillId="0" borderId="0"/>
    <xf numFmtId="179" fontId="45" fillId="0" borderId="0" applyFont="0" applyFill="0" applyBorder="0" applyAlignment="0" applyProtection="0"/>
    <xf numFmtId="179" fontId="18" fillId="0" borderId="0"/>
    <xf numFmtId="179" fontId="18" fillId="0" borderId="0"/>
    <xf numFmtId="179" fontId="2" fillId="0" borderId="0"/>
    <xf numFmtId="179" fontId="2" fillId="0" borderId="0"/>
    <xf numFmtId="179" fontId="2" fillId="0" borderId="0" applyFont="0" applyFill="0" applyBorder="0" applyAlignment="0" applyProtection="0"/>
    <xf numFmtId="179" fontId="46" fillId="0" borderId="0" applyProtection="0"/>
    <xf numFmtId="179" fontId="2" fillId="0" borderId="0" applyFont="0" applyFill="0" applyBorder="0" applyAlignment="0" applyProtection="0"/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79" fontId="2" fillId="0" borderId="0"/>
    <xf numFmtId="179" fontId="21" fillId="0" borderId="0"/>
    <xf numFmtId="179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9" fontId="21" fillId="0" borderId="0"/>
    <xf numFmtId="179" fontId="2" fillId="0" borderId="0" applyFont="0" applyFill="0" applyBorder="0" applyAlignment="0" applyProtection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18" fillId="0" borderId="0"/>
    <xf numFmtId="179" fontId="18" fillId="0" borderId="0"/>
    <xf numFmtId="179" fontId="2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 applyFont="0" applyFill="0" applyBorder="0" applyAlignment="0" applyProtection="0"/>
    <xf numFmtId="179" fontId="18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18" fillId="0" borderId="0"/>
    <xf numFmtId="179" fontId="47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1" fillId="0" borderId="0"/>
    <xf numFmtId="179" fontId="2" fillId="0" borderId="0"/>
    <xf numFmtId="179" fontId="18" fillId="0" borderId="0"/>
    <xf numFmtId="179" fontId="17" fillId="0" borderId="0"/>
    <xf numFmtId="179" fontId="46" fillId="0" borderId="0" applyProtection="0"/>
    <xf numFmtId="179" fontId="18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18" fillId="0" borderId="0"/>
    <xf numFmtId="0" fontId="45" fillId="0" borderId="0"/>
    <xf numFmtId="179" fontId="2" fillId="0" borderId="0" applyFont="0" applyFill="0" applyBorder="0" applyAlignment="0" applyProtection="0"/>
    <xf numFmtId="179" fontId="18" fillId="0" borderId="0"/>
    <xf numFmtId="179" fontId="18" fillId="0" borderId="0"/>
    <xf numFmtId="0" fontId="21" fillId="0" borderId="0"/>
    <xf numFmtId="179" fontId="17" fillId="0" borderId="0"/>
    <xf numFmtId="179" fontId="18" fillId="0" borderId="0"/>
    <xf numFmtId="179" fontId="2" fillId="0" borderId="0"/>
    <xf numFmtId="179" fontId="2" fillId="0" borderId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18" fillId="0" borderId="0"/>
    <xf numFmtId="181" fontId="19" fillId="0" borderId="0">
      <protection locked="0"/>
    </xf>
    <xf numFmtId="0" fontId="53" fillId="0" borderId="0"/>
    <xf numFmtId="179" fontId="2" fillId="0" borderId="0"/>
    <xf numFmtId="179" fontId="2" fillId="0" borderId="0"/>
    <xf numFmtId="179" fontId="18" fillId="0" borderId="0"/>
    <xf numFmtId="179" fontId="18" fillId="0" borderId="0"/>
    <xf numFmtId="179" fontId="21" fillId="0" borderId="0"/>
    <xf numFmtId="179" fontId="18" fillId="0" borderId="0"/>
    <xf numFmtId="179" fontId="18" fillId="0" borderId="0"/>
    <xf numFmtId="179" fontId="21" fillId="0" borderId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7" fillId="0" borderId="0"/>
    <xf numFmtId="179" fontId="21" fillId="0" borderId="0"/>
    <xf numFmtId="179" fontId="45" fillId="0" borderId="0" applyFont="0" applyFill="0" applyBorder="0" applyAlignment="0" applyProtection="0"/>
    <xf numFmtId="179" fontId="31" fillId="0" borderId="0"/>
    <xf numFmtId="179" fontId="2" fillId="0" borderId="0" applyFont="0" applyFill="0" applyBorder="0" applyAlignment="0" applyProtection="0"/>
    <xf numFmtId="179" fontId="54" fillId="0" borderId="0"/>
    <xf numFmtId="179" fontId="2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54" fillId="0" borderId="0"/>
    <xf numFmtId="179" fontId="45" fillId="0" borderId="0" applyFont="0" applyFill="0" applyBorder="0" applyAlignment="0" applyProtection="0"/>
    <xf numFmtId="179" fontId="47" fillId="0" borderId="0"/>
    <xf numFmtId="179" fontId="21" fillId="0" borderId="0"/>
    <xf numFmtId="179" fontId="31" fillId="0" borderId="0"/>
    <xf numFmtId="179" fontId="2" fillId="0" borderId="0"/>
    <xf numFmtId="179" fontId="18" fillId="0" borderId="0"/>
    <xf numFmtId="179" fontId="18" fillId="0" borderId="0"/>
    <xf numFmtId="179" fontId="18" fillId="0" borderId="0"/>
    <xf numFmtId="179" fontId="54" fillId="0" borderId="0"/>
    <xf numFmtId="179" fontId="18" fillId="0" borderId="0"/>
    <xf numFmtId="179" fontId="17" fillId="0" borderId="0"/>
    <xf numFmtId="179" fontId="47" fillId="0" borderId="0"/>
    <xf numFmtId="179" fontId="18" fillId="0" borderId="0"/>
    <xf numFmtId="179" fontId="18" fillId="0" borderId="0"/>
    <xf numFmtId="179" fontId="2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1" fillId="0" borderId="0"/>
    <xf numFmtId="179" fontId="18" fillId="0" borderId="0"/>
    <xf numFmtId="179" fontId="45" fillId="0" borderId="0"/>
    <xf numFmtId="179" fontId="18" fillId="0" borderId="0"/>
    <xf numFmtId="179" fontId="18" fillId="0" borderId="0"/>
    <xf numFmtId="179" fontId="18" fillId="0" borderId="0"/>
    <xf numFmtId="181" fontId="19" fillId="0" borderId="0">
      <protection locked="0"/>
    </xf>
    <xf numFmtId="179" fontId="21" fillId="0" borderId="0"/>
    <xf numFmtId="179" fontId="18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 applyFont="0" applyFill="0" applyBorder="0" applyAlignment="0" applyProtection="0"/>
    <xf numFmtId="179" fontId="21" fillId="0" borderId="0"/>
    <xf numFmtId="198" fontId="48" fillId="0" borderId="0" applyFont="0" applyFill="0" applyBorder="0" applyAlignment="0" applyProtection="0"/>
    <xf numFmtId="179" fontId="18" fillId="0" borderId="0"/>
    <xf numFmtId="179" fontId="47" fillId="0" borderId="0"/>
    <xf numFmtId="179" fontId="18" fillId="0" borderId="0"/>
    <xf numFmtId="179" fontId="18" fillId="0" borderId="0"/>
    <xf numFmtId="179" fontId="18" fillId="0" borderId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8" fillId="0" borderId="0"/>
    <xf numFmtId="179" fontId="18" fillId="0" borderId="0"/>
    <xf numFmtId="179" fontId="45" fillId="0" borderId="0"/>
    <xf numFmtId="0" fontId="53" fillId="0" borderId="0"/>
    <xf numFmtId="0" fontId="2" fillId="0" borderId="0"/>
    <xf numFmtId="0" fontId="2" fillId="0" borderId="0"/>
    <xf numFmtId="0" fontId="2" fillId="0" borderId="0"/>
    <xf numFmtId="179" fontId="17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96" fontId="40" fillId="0" borderId="0">
      <alignment vertical="center"/>
      <protection locked="0"/>
    </xf>
    <xf numFmtId="179" fontId="18" fillId="0" borderId="0"/>
    <xf numFmtId="179" fontId="18" fillId="0" borderId="0"/>
    <xf numFmtId="179" fontId="18" fillId="0" borderId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2" fillId="0" borderId="0"/>
    <xf numFmtId="179" fontId="2" fillId="0" borderId="0"/>
    <xf numFmtId="179" fontId="2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1" fillId="0" borderId="0"/>
    <xf numFmtId="179" fontId="2" fillId="0" borderId="0"/>
    <xf numFmtId="179" fontId="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5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2" fillId="0" borderId="0" applyFont="0" applyFill="0" applyBorder="0" applyAlignment="0" applyProtection="0"/>
    <xf numFmtId="179" fontId="18" fillId="0" borderId="0"/>
    <xf numFmtId="179" fontId="2" fillId="0" borderId="0" applyFont="0" applyFill="0" applyBorder="0" applyAlignment="0" applyProtection="0"/>
    <xf numFmtId="179" fontId="18" fillId="0" borderId="0"/>
    <xf numFmtId="41" fontId="55" fillId="0" borderId="0" applyFont="0" applyFill="0" applyBorder="0" applyAlignment="0" applyProtection="0"/>
    <xf numFmtId="179" fontId="18" fillId="0" borderId="0"/>
    <xf numFmtId="179" fontId="21" fillId="0" borderId="0"/>
    <xf numFmtId="179" fontId="21" fillId="0" borderId="0"/>
    <xf numFmtId="179" fontId="18" fillId="0" borderId="0"/>
    <xf numFmtId="179" fontId="17" fillId="0" borderId="0" applyFont="0" applyFill="0" applyBorder="0" applyAlignment="0" applyProtection="0"/>
    <xf numFmtId="0" fontId="45" fillId="0" borderId="0"/>
    <xf numFmtId="179" fontId="18" fillId="0" borderId="0"/>
    <xf numFmtId="179" fontId="18" fillId="0" borderId="0"/>
    <xf numFmtId="179" fontId="18" fillId="0" borderId="0"/>
    <xf numFmtId="179" fontId="2" fillId="0" borderId="0"/>
    <xf numFmtId="179" fontId="2" fillId="0" borderId="0"/>
    <xf numFmtId="179" fontId="21" fillId="0" borderId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2" fillId="0" borderId="0"/>
    <xf numFmtId="179" fontId="17" fillId="0" borderId="0"/>
    <xf numFmtId="179" fontId="2" fillId="0" borderId="0"/>
    <xf numFmtId="179" fontId="2" fillId="0" borderId="0"/>
    <xf numFmtId="179" fontId="21" fillId="0" borderId="0"/>
    <xf numFmtId="179" fontId="17" fillId="0" borderId="0" applyFont="0" applyFill="0" applyBorder="0" applyAlignment="0" applyProtection="0"/>
    <xf numFmtId="0" fontId="45" fillId="0" borderId="0"/>
    <xf numFmtId="179" fontId="18" fillId="0" borderId="0"/>
    <xf numFmtId="179" fontId="2" fillId="0" borderId="0" applyFont="0" applyFill="0" applyBorder="0" applyAlignment="0" applyProtection="0"/>
    <xf numFmtId="179" fontId="45" fillId="0" borderId="0"/>
    <xf numFmtId="179" fontId="45" fillId="0" borderId="0"/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18" fillId="0" borderId="0"/>
    <xf numFmtId="179" fontId="21" fillId="0" borderId="0"/>
    <xf numFmtId="0" fontId="45" fillId="0" borderId="0"/>
    <xf numFmtId="179" fontId="21" fillId="0" borderId="0"/>
    <xf numFmtId="181" fontId="19" fillId="0" borderId="0">
      <protection locked="0"/>
    </xf>
    <xf numFmtId="179" fontId="21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21" fillId="0" borderId="0"/>
    <xf numFmtId="179" fontId="49" fillId="0" borderId="0"/>
    <xf numFmtId="0" fontId="53" fillId="0" borderId="0"/>
    <xf numFmtId="179" fontId="21" fillId="0" borderId="0"/>
    <xf numFmtId="179" fontId="17" fillId="0" borderId="0"/>
    <xf numFmtId="179" fontId="2" fillId="0" borderId="0"/>
    <xf numFmtId="179" fontId="2" fillId="0" borderId="0"/>
    <xf numFmtId="179" fontId="45" fillId="0" borderId="0" applyFont="0" applyFill="0" applyBorder="0" applyAlignment="0" applyProtection="0"/>
    <xf numFmtId="179" fontId="45" fillId="0" borderId="0"/>
    <xf numFmtId="179" fontId="45" fillId="0" borderId="0"/>
    <xf numFmtId="179" fontId="21" fillId="0" borderId="0"/>
    <xf numFmtId="179" fontId="2" fillId="0" borderId="0" applyFont="0" applyFill="0" applyBorder="0" applyAlignment="0" applyProtection="0"/>
    <xf numFmtId="179" fontId="21" fillId="0" borderId="0"/>
    <xf numFmtId="179" fontId="21" fillId="0" borderId="0"/>
    <xf numFmtId="179" fontId="45" fillId="0" borderId="0"/>
    <xf numFmtId="179" fontId="18" fillId="0" borderId="0"/>
    <xf numFmtId="179" fontId="18" fillId="0" borderId="0"/>
    <xf numFmtId="179" fontId="45" fillId="0" borderId="0"/>
    <xf numFmtId="179" fontId="21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81" fontId="19" fillId="0" borderId="0">
      <protection locked="0"/>
    </xf>
    <xf numFmtId="179" fontId="18" fillId="0" borderId="0"/>
    <xf numFmtId="179" fontId="21" fillId="0" borderId="0"/>
    <xf numFmtId="179" fontId="46" fillId="0" borderId="0" applyProtection="0"/>
    <xf numFmtId="179" fontId="21" fillId="0" borderId="0"/>
    <xf numFmtId="179" fontId="45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18" fillId="0" borderId="0"/>
    <xf numFmtId="179" fontId="18" fillId="0" borderId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6" fillId="0" borderId="0" applyProtection="0"/>
    <xf numFmtId="179" fontId="49" fillId="0" borderId="0"/>
    <xf numFmtId="179" fontId="18" fillId="0" borderId="0"/>
    <xf numFmtId="198" fontId="48" fillId="0" borderId="0" applyFont="0" applyFill="0" applyBorder="0" applyAlignment="0" applyProtection="0"/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79" fontId="21" fillId="0" borderId="0"/>
    <xf numFmtId="179" fontId="18" fillId="0" borderId="0"/>
    <xf numFmtId="179" fontId="2" fillId="0" borderId="0" applyFont="0" applyFill="0" applyBorder="0" applyAlignment="0" applyProtection="0"/>
    <xf numFmtId="179" fontId="21" fillId="0" borderId="0"/>
    <xf numFmtId="179" fontId="18" fillId="0" borderId="0"/>
    <xf numFmtId="196" fontId="40" fillId="0" borderId="0">
      <alignment vertical="center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5" fillId="0" borderId="0"/>
    <xf numFmtId="179" fontId="18" fillId="0" borderId="0"/>
    <xf numFmtId="179" fontId="49" fillId="0" borderId="0"/>
    <xf numFmtId="179" fontId="21" fillId="0" borderId="0"/>
    <xf numFmtId="179" fontId="21" fillId="0" borderId="0"/>
    <xf numFmtId="179" fontId="18" fillId="0" borderId="0"/>
    <xf numFmtId="179" fontId="18" fillId="0" borderId="0"/>
    <xf numFmtId="0" fontId="18" fillId="0" borderId="0"/>
    <xf numFmtId="179" fontId="45" fillId="0" borderId="0"/>
    <xf numFmtId="179" fontId="2" fillId="0" borderId="0"/>
    <xf numFmtId="179" fontId="18" fillId="0" borderId="0"/>
    <xf numFmtId="179" fontId="18" fillId="0" borderId="0"/>
    <xf numFmtId="179" fontId="18" fillId="0" borderId="0"/>
    <xf numFmtId="179" fontId="45" fillId="0" borderId="0"/>
    <xf numFmtId="179" fontId="45" fillId="0" borderId="0"/>
    <xf numFmtId="179" fontId="21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5" fillId="0" borderId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45" fillId="0" borderId="0"/>
    <xf numFmtId="179" fontId="45" fillId="0" borderId="0"/>
    <xf numFmtId="179" fontId="46" fillId="0" borderId="0" applyProtection="0"/>
    <xf numFmtId="179" fontId="46" fillId="0" borderId="0" applyProtection="0"/>
    <xf numFmtId="179" fontId="17" fillId="0" borderId="0" applyFont="0" applyFill="0" applyBorder="0" applyAlignment="0" applyProtection="0"/>
    <xf numFmtId="179" fontId="46" fillId="0" borderId="0" applyProtection="0"/>
    <xf numFmtId="179" fontId="46" fillId="0" borderId="0" applyProtection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7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8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2" fillId="0" borderId="0"/>
    <xf numFmtId="179" fontId="2" fillId="0" borderId="0"/>
    <xf numFmtId="198" fontId="48" fillId="0" borderId="0" applyFont="0" applyFill="0" applyBorder="0" applyAlignment="0" applyProtection="0"/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0" fontId="45" fillId="0" borderId="0"/>
    <xf numFmtId="0" fontId="45" fillId="0" borderId="0"/>
    <xf numFmtId="179" fontId="18" fillId="0" borderId="0"/>
    <xf numFmtId="179" fontId="18" fillId="0" borderId="0"/>
    <xf numFmtId="179" fontId="18" fillId="0" borderId="0"/>
    <xf numFmtId="179" fontId="21" fillId="0" borderId="0"/>
    <xf numFmtId="179" fontId="18" fillId="0" borderId="0"/>
    <xf numFmtId="0" fontId="18" fillId="0" borderId="0"/>
    <xf numFmtId="179" fontId="45" fillId="0" borderId="0" applyFont="0" applyFill="0" applyBorder="0" applyAlignment="0" applyProtection="0"/>
    <xf numFmtId="179" fontId="21" fillId="0" borderId="0"/>
    <xf numFmtId="179" fontId="18" fillId="0" borderId="0"/>
    <xf numFmtId="179" fontId="45" fillId="0" borderId="0" applyFont="0" applyFill="0" applyBorder="0" applyAlignment="0" applyProtection="0"/>
    <xf numFmtId="179" fontId="21" fillId="0" borderId="0"/>
    <xf numFmtId="198" fontId="48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18" fillId="0" borderId="0"/>
    <xf numFmtId="179" fontId="21" fillId="0" borderId="0"/>
    <xf numFmtId="179" fontId="18" fillId="0" borderId="0"/>
    <xf numFmtId="179" fontId="18" fillId="0" borderId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2" fillId="0" borderId="0"/>
    <xf numFmtId="179" fontId="18" fillId="0" borderId="0"/>
    <xf numFmtId="0" fontId="45" fillId="0" borderId="0"/>
    <xf numFmtId="179" fontId="19" fillId="0" borderId="0">
      <protection locked="0"/>
    </xf>
    <xf numFmtId="179" fontId="18" fillId="0" borderId="0"/>
    <xf numFmtId="179" fontId="18" fillId="0" borderId="0"/>
    <xf numFmtId="179" fontId="18" fillId="0" borderId="0"/>
    <xf numFmtId="179" fontId="47" fillId="0" borderId="0"/>
    <xf numFmtId="179" fontId="47" fillId="0" borderId="0"/>
    <xf numFmtId="0" fontId="18" fillId="0" borderId="0"/>
    <xf numFmtId="179" fontId="45" fillId="0" borderId="0" applyFont="0" applyFill="0" applyBorder="0" applyAlignment="0" applyProtection="0"/>
    <xf numFmtId="179" fontId="21" fillId="0" borderId="0"/>
    <xf numFmtId="179" fontId="18" fillId="0" borderId="0"/>
    <xf numFmtId="179" fontId="49" fillId="0" borderId="0"/>
    <xf numFmtId="179" fontId="18" fillId="0" borderId="0"/>
    <xf numFmtId="179" fontId="2" fillId="0" borderId="0"/>
    <xf numFmtId="179" fontId="18" fillId="0" borderId="0"/>
    <xf numFmtId="179" fontId="18" fillId="0" borderId="0"/>
    <xf numFmtId="179" fontId="18" fillId="0" borderId="0"/>
    <xf numFmtId="179" fontId="2" fillId="0" borderId="0" applyFont="0" applyFill="0" applyBorder="0" applyAlignment="0" applyProtection="0"/>
    <xf numFmtId="179" fontId="17" fillId="0" borderId="0"/>
    <xf numFmtId="179" fontId="45" fillId="0" borderId="0" applyFont="0" applyFill="0" applyBorder="0" applyAlignment="0" applyProtection="0"/>
    <xf numFmtId="179" fontId="46" fillId="0" borderId="0" applyProtection="0"/>
    <xf numFmtId="179" fontId="19" fillId="0" borderId="0">
      <protection locked="0"/>
    </xf>
    <xf numFmtId="179" fontId="18" fillId="0" borderId="0"/>
    <xf numFmtId="179" fontId="18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18" fillId="0" borderId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18" fillId="0" borderId="0"/>
    <xf numFmtId="179" fontId="18" fillId="0" borderId="0"/>
    <xf numFmtId="179" fontId="47" fillId="0" borderId="0"/>
    <xf numFmtId="179" fontId="45" fillId="0" borderId="0"/>
    <xf numFmtId="179" fontId="54" fillId="0" borderId="0"/>
    <xf numFmtId="179" fontId="21" fillId="0" borderId="0"/>
    <xf numFmtId="179" fontId="45" fillId="0" borderId="0"/>
    <xf numFmtId="179" fontId="18" fillId="0" borderId="0"/>
    <xf numFmtId="179" fontId="18" fillId="0" borderId="0"/>
    <xf numFmtId="179" fontId="21" fillId="0" borderId="0"/>
    <xf numFmtId="198" fontId="48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45" fillId="0" borderId="0"/>
    <xf numFmtId="179" fontId="18" fillId="0" borderId="0"/>
    <xf numFmtId="179" fontId="18" fillId="0" borderId="0"/>
    <xf numFmtId="179" fontId="21" fillId="0" borderId="0"/>
    <xf numFmtId="198" fontId="48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18" fillId="0" borderId="0"/>
    <xf numFmtId="179" fontId="2" fillId="0" borderId="0"/>
    <xf numFmtId="179" fontId="18" fillId="0" borderId="0"/>
    <xf numFmtId="179" fontId="4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21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98" fontId="48" fillId="0" borderId="0" applyFont="0" applyFill="0" applyBorder="0" applyAlignment="0" applyProtection="0"/>
    <xf numFmtId="179" fontId="21" fillId="0" borderId="0"/>
    <xf numFmtId="179" fontId="18" fillId="0" borderId="0"/>
    <xf numFmtId="179" fontId="18" fillId="0" borderId="0"/>
    <xf numFmtId="179" fontId="18" fillId="0" borderId="0"/>
    <xf numFmtId="179" fontId="21" fillId="0" borderId="0"/>
    <xf numFmtId="179" fontId="18" fillId="0" borderId="0"/>
    <xf numFmtId="179" fontId="21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0" fontId="21" fillId="0" borderId="0"/>
    <xf numFmtId="198" fontId="48" fillId="0" borderId="0" applyFont="0" applyFill="0" applyBorder="0" applyAlignment="0" applyProtection="0"/>
    <xf numFmtId="196" fontId="32" fillId="0" borderId="0">
      <alignment vertical="center"/>
      <protection locked="0"/>
    </xf>
    <xf numFmtId="179" fontId="18" fillId="0" borderId="0"/>
    <xf numFmtId="198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18" fillId="0" borderId="0"/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6" fontId="32" fillId="0" borderId="0">
      <alignment vertical="center"/>
      <protection locked="0"/>
    </xf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18" fillId="0" borderId="0"/>
    <xf numFmtId="179" fontId="21" fillId="0" borderId="0"/>
    <xf numFmtId="179" fontId="21" fillId="0" borderId="0"/>
    <xf numFmtId="179" fontId="17" fillId="0" borderId="0"/>
    <xf numFmtId="179" fontId="17" fillId="0" borderId="0"/>
    <xf numFmtId="179" fontId="21" fillId="0" borderId="0"/>
    <xf numFmtId="0" fontId="45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21" fillId="0" borderId="0"/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4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9" fillId="0" borderId="0"/>
    <xf numFmtId="179" fontId="21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21" fillId="0" borderId="0"/>
    <xf numFmtId="179" fontId="18" fillId="0" borderId="0"/>
    <xf numFmtId="179" fontId="21" fillId="0" borderId="0"/>
    <xf numFmtId="179" fontId="44" fillId="0" borderId="0"/>
    <xf numFmtId="179" fontId="49" fillId="0" borderId="0"/>
    <xf numFmtId="179" fontId="2" fillId="0" borderId="0" applyFont="0" applyFill="0" applyBorder="0" applyAlignment="0" applyProtection="0"/>
    <xf numFmtId="179" fontId="21" fillId="0" borderId="0"/>
    <xf numFmtId="179" fontId="18" fillId="0" borderId="0"/>
    <xf numFmtId="179" fontId="21" fillId="0" borderId="0"/>
    <xf numFmtId="179" fontId="46" fillId="0" borderId="0" applyProtection="0"/>
    <xf numFmtId="179" fontId="21" fillId="0" borderId="0"/>
    <xf numFmtId="179" fontId="18" fillId="0" borderId="0"/>
    <xf numFmtId="179" fontId="45" fillId="0" borderId="0"/>
    <xf numFmtId="179" fontId="18" fillId="0" borderId="0"/>
    <xf numFmtId="179" fontId="18" fillId="0" borderId="0"/>
    <xf numFmtId="179" fontId="18" fillId="0" borderId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8" fillId="0" borderId="0"/>
    <xf numFmtId="179" fontId="45" fillId="0" borderId="0" applyFont="0" applyFill="0" applyBorder="0" applyAlignment="0" applyProtection="0"/>
    <xf numFmtId="179" fontId="18" fillId="0" borderId="0"/>
    <xf numFmtId="179" fontId="45" fillId="0" borderId="0" applyFont="0" applyFill="0" applyBorder="0" applyAlignment="0" applyProtection="0"/>
    <xf numFmtId="181" fontId="19" fillId="0" borderId="0">
      <protection locked="0"/>
    </xf>
    <xf numFmtId="179" fontId="45" fillId="0" borderId="0" applyFont="0" applyFill="0" applyBorder="0" applyAlignment="0" applyProtection="0"/>
    <xf numFmtId="0" fontId="18" fillId="0" borderId="0"/>
    <xf numFmtId="0" fontId="18" fillId="0" borderId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9" fontId="21" fillId="0" borderId="0"/>
    <xf numFmtId="179" fontId="18" fillId="0" borderId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17" fillId="0" borderId="0"/>
    <xf numFmtId="179" fontId="21" fillId="0" borderId="0"/>
    <xf numFmtId="179" fontId="2" fillId="0" borderId="0" applyFont="0" applyFill="0" applyBorder="0" applyAlignment="0" applyProtection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48" fillId="0" borderId="0" applyFont="0" applyFill="0" applyBorder="0" applyAlignment="0" applyProtection="0"/>
    <xf numFmtId="179" fontId="45" fillId="0" borderId="0"/>
    <xf numFmtId="179" fontId="18" fillId="0" borderId="0"/>
    <xf numFmtId="179" fontId="45" fillId="0" borderId="0" applyFont="0" applyFill="0" applyBorder="0" applyAlignment="0" applyProtection="0"/>
    <xf numFmtId="181" fontId="19" fillId="0" borderId="0">
      <protection locked="0"/>
    </xf>
    <xf numFmtId="179" fontId="18" fillId="0" borderId="0"/>
    <xf numFmtId="179" fontId="2" fillId="0" borderId="0"/>
    <xf numFmtId="179" fontId="2" fillId="0" borderId="0"/>
    <xf numFmtId="179" fontId="18" fillId="0" borderId="0"/>
    <xf numFmtId="179" fontId="18" fillId="0" borderId="0"/>
    <xf numFmtId="198" fontId="48" fillId="0" borderId="0" applyFont="0" applyFill="0" applyBorder="0" applyAlignment="0" applyProtection="0"/>
    <xf numFmtId="179" fontId="18" fillId="0" borderId="0"/>
    <xf numFmtId="179" fontId="21" fillId="0" borderId="0"/>
    <xf numFmtId="179" fontId="18" fillId="0" borderId="0"/>
    <xf numFmtId="179" fontId="2" fillId="0" borderId="0" applyFont="0" applyFill="0" applyBorder="0" applyAlignment="0" applyProtection="0"/>
    <xf numFmtId="179" fontId="45" fillId="0" borderId="0" applyFont="0" applyFill="0" applyBorder="0" applyAlignment="0" applyProtection="0"/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96" fontId="40" fillId="0" borderId="0">
      <alignment vertical="center"/>
      <protection locked="0"/>
    </xf>
    <xf numFmtId="179" fontId="45" fillId="0" borderId="0" applyFont="0" applyFill="0" applyBorder="0" applyAlignment="0" applyProtection="0"/>
    <xf numFmtId="181" fontId="19" fillId="0" borderId="0">
      <protection locked="0"/>
    </xf>
    <xf numFmtId="181" fontId="19" fillId="0" borderId="0">
      <protection locked="0"/>
    </xf>
    <xf numFmtId="179" fontId="21" fillId="0" borderId="0"/>
    <xf numFmtId="179" fontId="21" fillId="0" borderId="0"/>
    <xf numFmtId="179" fontId="18" fillId="0" borderId="0"/>
    <xf numFmtId="179" fontId="18" fillId="0" borderId="0"/>
    <xf numFmtId="179" fontId="2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1" fillId="0" borderId="0"/>
    <xf numFmtId="179" fontId="21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2" fillId="0" borderId="0"/>
    <xf numFmtId="179" fontId="18" fillId="0" borderId="0"/>
    <xf numFmtId="179" fontId="17" fillId="0" borderId="0" applyFont="0" applyFill="0" applyBorder="0" applyAlignment="0" applyProtection="0"/>
    <xf numFmtId="179" fontId="18" fillId="0" borderId="0"/>
    <xf numFmtId="179" fontId="17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21" fillId="0" borderId="0"/>
    <xf numFmtId="179" fontId="18" fillId="0" borderId="0"/>
    <xf numFmtId="198" fontId="48" fillId="0" borderId="0" applyFont="0" applyFill="0" applyBorder="0" applyAlignment="0" applyProtection="0"/>
    <xf numFmtId="179" fontId="18" fillId="0" borderId="0"/>
    <xf numFmtId="179" fontId="21" fillId="0" borderId="0"/>
    <xf numFmtId="179" fontId="21" fillId="0" borderId="0"/>
    <xf numFmtId="198" fontId="48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18" fillId="0" borderId="0"/>
    <xf numFmtId="179" fontId="45" fillId="0" borderId="0"/>
    <xf numFmtId="0" fontId="18" fillId="0" borderId="0"/>
    <xf numFmtId="179" fontId="18" fillId="0" borderId="0"/>
    <xf numFmtId="179" fontId="2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0" fontId="45" fillId="0" borderId="0"/>
    <xf numFmtId="179" fontId="18" fillId="0" borderId="0"/>
    <xf numFmtId="179" fontId="18" fillId="0" borderId="0"/>
    <xf numFmtId="179" fontId="2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8" fillId="0" borderId="0"/>
    <xf numFmtId="179" fontId="4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17" fillId="0" borderId="0" applyFont="0" applyFill="0" applyBorder="0" applyAlignment="0" applyProtection="0"/>
    <xf numFmtId="179" fontId="2" fillId="0" borderId="0"/>
    <xf numFmtId="0" fontId="2" fillId="0" borderId="0" applyFont="0" applyFill="0" applyBorder="0" applyAlignment="0" applyProtection="0"/>
    <xf numFmtId="179" fontId="21" fillId="0" borderId="0"/>
    <xf numFmtId="179" fontId="45" fillId="0" borderId="0"/>
    <xf numFmtId="179" fontId="21" fillId="0" borderId="0"/>
    <xf numFmtId="198" fontId="48" fillId="0" borderId="0" applyFont="0" applyFill="0" applyBorder="0" applyAlignment="0" applyProtection="0"/>
    <xf numFmtId="179" fontId="18" fillId="0" borderId="0"/>
    <xf numFmtId="179" fontId="21" fillId="0" borderId="0"/>
    <xf numFmtId="179" fontId="21" fillId="0" borderId="0"/>
    <xf numFmtId="179" fontId="21" fillId="0" borderId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8" fillId="0" borderId="0"/>
    <xf numFmtId="179" fontId="47" fillId="0" borderId="0"/>
    <xf numFmtId="179" fontId="47" fillId="0" borderId="0"/>
    <xf numFmtId="0" fontId="45" fillId="0" borderId="0"/>
    <xf numFmtId="0" fontId="45" fillId="0" borderId="0"/>
    <xf numFmtId="179" fontId="21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18" fillId="0" borderId="0"/>
    <xf numFmtId="179" fontId="21" fillId="0" borderId="0"/>
    <xf numFmtId="179" fontId="18" fillId="0" borderId="0"/>
    <xf numFmtId="179" fontId="18" fillId="0" borderId="0"/>
    <xf numFmtId="179" fontId="18" fillId="0" borderId="0"/>
    <xf numFmtId="179" fontId="21" fillId="0" borderId="0"/>
    <xf numFmtId="179" fontId="21" fillId="0" borderId="0"/>
    <xf numFmtId="179" fontId="18" fillId="0" borderId="0"/>
    <xf numFmtId="179" fontId="18" fillId="0" borderId="0"/>
    <xf numFmtId="179" fontId="18" fillId="0" borderId="0"/>
    <xf numFmtId="179" fontId="2" fillId="0" borderId="0"/>
    <xf numFmtId="179" fontId="18" fillId="0" borderId="0"/>
    <xf numFmtId="179" fontId="21" fillId="0" borderId="0"/>
    <xf numFmtId="179" fontId="45" fillId="0" borderId="0" applyFont="0" applyFill="0" applyBorder="0" applyAlignment="0" applyProtection="0"/>
    <xf numFmtId="179" fontId="21" fillId="0" borderId="0"/>
    <xf numFmtId="179" fontId="4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45" fillId="0" borderId="0" applyFont="0" applyFill="0" applyBorder="0" applyAlignment="0" applyProtection="0"/>
    <xf numFmtId="179" fontId="49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7" fillId="0" borderId="0"/>
    <xf numFmtId="179" fontId="45" fillId="0" borderId="0"/>
    <xf numFmtId="179" fontId="47" fillId="0" borderId="0"/>
    <xf numFmtId="179" fontId="47" fillId="0" borderId="0"/>
    <xf numFmtId="179" fontId="21" fillId="0" borderId="0"/>
    <xf numFmtId="179" fontId="21" fillId="0" borderId="0"/>
    <xf numFmtId="179" fontId="45" fillId="0" borderId="0" applyFont="0" applyFill="0" applyBorder="0" applyAlignment="0" applyProtection="0"/>
    <xf numFmtId="179" fontId="18" fillId="0" borderId="0"/>
    <xf numFmtId="0" fontId="45" fillId="0" borderId="0"/>
    <xf numFmtId="0" fontId="53" fillId="0" borderId="0"/>
    <xf numFmtId="0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2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5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49" fillId="0" borderId="0"/>
    <xf numFmtId="179" fontId="21" fillId="0" borderId="0"/>
    <xf numFmtId="179" fontId="18" fillId="0" borderId="0"/>
    <xf numFmtId="179" fontId="21" fillId="0" borderId="0"/>
    <xf numFmtId="179" fontId="18" fillId="0" borderId="0"/>
    <xf numFmtId="179" fontId="18" fillId="0" borderId="0"/>
    <xf numFmtId="179" fontId="21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45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1" fillId="0" borderId="0"/>
    <xf numFmtId="196" fontId="40" fillId="0" borderId="0">
      <alignment vertical="center"/>
      <protection locked="0"/>
    </xf>
    <xf numFmtId="179" fontId="4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45" fillId="0" borderId="0"/>
    <xf numFmtId="179" fontId="18" fillId="0" borderId="0"/>
    <xf numFmtId="179" fontId="45" fillId="0" borderId="0" applyFont="0" applyFill="0" applyBorder="0" applyAlignment="0" applyProtection="0"/>
    <xf numFmtId="179" fontId="46" fillId="0" borderId="0" applyProtection="0"/>
    <xf numFmtId="179" fontId="18" fillId="0" borderId="0"/>
    <xf numFmtId="179" fontId="18" fillId="0" borderId="0"/>
    <xf numFmtId="179" fontId="18" fillId="0" borderId="0"/>
    <xf numFmtId="179" fontId="44" fillId="0" borderId="0"/>
    <xf numFmtId="179" fontId="18" fillId="0" borderId="0"/>
    <xf numFmtId="179" fontId="21" fillId="0" borderId="0"/>
    <xf numFmtId="179" fontId="44" fillId="0" borderId="0"/>
    <xf numFmtId="179" fontId="21" fillId="0" borderId="0"/>
    <xf numFmtId="179" fontId="18" fillId="0" borderId="0"/>
    <xf numFmtId="179" fontId="18" fillId="0" borderId="0"/>
    <xf numFmtId="179" fontId="18" fillId="0" borderId="0"/>
    <xf numFmtId="179" fontId="21" fillId="0" borderId="0"/>
    <xf numFmtId="179" fontId="21" fillId="0" borderId="0"/>
    <xf numFmtId="179" fontId="18" fillId="0" borderId="0"/>
    <xf numFmtId="179" fontId="21" fillId="0" borderId="0"/>
    <xf numFmtId="179" fontId="18" fillId="0" borderId="0"/>
    <xf numFmtId="179" fontId="21" fillId="0" borderId="0"/>
    <xf numFmtId="179" fontId="18" fillId="0" borderId="0"/>
    <xf numFmtId="179" fontId="21" fillId="0" borderId="0"/>
    <xf numFmtId="179" fontId="45" fillId="0" borderId="0"/>
    <xf numFmtId="179" fontId="45" fillId="0" borderId="0" applyFont="0" applyFill="0" applyBorder="0" applyAlignment="0" applyProtection="0"/>
    <xf numFmtId="179" fontId="45" fillId="0" borderId="0"/>
    <xf numFmtId="179" fontId="45" fillId="0" borderId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/>
    <xf numFmtId="179" fontId="44" fillId="0" borderId="0"/>
    <xf numFmtId="179" fontId="18" fillId="0" borderId="0"/>
    <xf numFmtId="179" fontId="18" fillId="0" borderId="0"/>
    <xf numFmtId="179" fontId="2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1" fillId="0" borderId="0"/>
    <xf numFmtId="179" fontId="21" fillId="0" borderId="0"/>
    <xf numFmtId="179" fontId="21" fillId="0" borderId="0"/>
    <xf numFmtId="179" fontId="47" fillId="0" borderId="0"/>
    <xf numFmtId="179" fontId="18" fillId="0" borderId="0"/>
    <xf numFmtId="179" fontId="2" fillId="0" borderId="0" applyFont="0" applyFill="0" applyBorder="0" applyAlignment="0" applyProtection="0"/>
    <xf numFmtId="179" fontId="31" fillId="0" borderId="0"/>
    <xf numFmtId="179" fontId="21" fillId="0" borderId="0"/>
    <xf numFmtId="179" fontId="18" fillId="0" borderId="0"/>
    <xf numFmtId="179" fontId="2" fillId="0" borderId="0"/>
    <xf numFmtId="179" fontId="44" fillId="0" borderId="0"/>
    <xf numFmtId="179" fontId="44" fillId="0" borderId="0"/>
    <xf numFmtId="179" fontId="18" fillId="0" borderId="0"/>
    <xf numFmtId="179" fontId="45" fillId="0" borderId="0"/>
    <xf numFmtId="179" fontId="45" fillId="0" borderId="0"/>
    <xf numFmtId="179" fontId="18" fillId="0" borderId="0"/>
    <xf numFmtId="179" fontId="45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45" fillId="0" borderId="0" applyFont="0" applyFill="0" applyBorder="0" applyAlignment="0" applyProtection="0"/>
    <xf numFmtId="179" fontId="2" fillId="0" borderId="0"/>
    <xf numFmtId="179" fontId="2" fillId="0" borderId="0"/>
    <xf numFmtId="179" fontId="21" fillId="0" borderId="0"/>
    <xf numFmtId="179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7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18" fillId="0" borderId="0"/>
    <xf numFmtId="179" fontId="45" fillId="0" borderId="0" applyFont="0" applyFill="0" applyBorder="0" applyAlignment="0" applyProtection="0"/>
    <xf numFmtId="179" fontId="21" fillId="0" borderId="0"/>
    <xf numFmtId="179" fontId="21" fillId="0" borderId="0"/>
    <xf numFmtId="179" fontId="18" fillId="0" borderId="0"/>
    <xf numFmtId="179" fontId="46" fillId="0" borderId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38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/>
    <xf numFmtId="179" fontId="2" fillId="0" borderId="0" applyFont="0" applyFill="0" applyBorder="0" applyAlignment="0" applyProtection="0"/>
    <xf numFmtId="179" fontId="2" fillId="0" borderId="0"/>
    <xf numFmtId="179" fontId="21" fillId="0" borderId="0"/>
    <xf numFmtId="179" fontId="18" fillId="0" borderId="0"/>
    <xf numFmtId="179" fontId="17" fillId="0" borderId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47" fillId="0" borderId="0"/>
    <xf numFmtId="179" fontId="2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/>
    <xf numFmtId="179" fontId="2" fillId="0" borderId="0"/>
    <xf numFmtId="181" fontId="19" fillId="0" borderId="0">
      <protection locked="0"/>
    </xf>
    <xf numFmtId="179" fontId="2" fillId="0" borderId="0" applyFont="0" applyFill="0" applyBorder="0" applyAlignment="0" applyProtection="0"/>
    <xf numFmtId="179" fontId="18" fillId="0" borderId="0"/>
    <xf numFmtId="179" fontId="21" fillId="0" borderId="0"/>
    <xf numFmtId="179" fontId="18" fillId="0" borderId="0"/>
    <xf numFmtId="0" fontId="53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 applyFont="0" applyFill="0" applyBorder="0" applyAlignment="0" applyProtection="0"/>
    <xf numFmtId="179" fontId="2" fillId="0" borderId="0"/>
    <xf numFmtId="179" fontId="45" fillId="0" borderId="0"/>
    <xf numFmtId="179" fontId="18" fillId="0" borderId="0"/>
    <xf numFmtId="198" fontId="48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8" fillId="0" borderId="0"/>
    <xf numFmtId="179" fontId="21" fillId="0" borderId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1" fillId="0" borderId="0"/>
    <xf numFmtId="179" fontId="21" fillId="0" borderId="0"/>
    <xf numFmtId="179" fontId="18" fillId="0" borderId="0"/>
    <xf numFmtId="179" fontId="21" fillId="0" borderId="0"/>
    <xf numFmtId="179" fontId="45" fillId="0" borderId="0" applyFont="0" applyFill="0" applyBorder="0" applyAlignment="0" applyProtection="0"/>
    <xf numFmtId="179" fontId="18" fillId="0" borderId="0"/>
    <xf numFmtId="0" fontId="45" fillId="0" borderId="0"/>
    <xf numFmtId="179" fontId="45" fillId="0" borderId="0"/>
    <xf numFmtId="179" fontId="18" fillId="0" borderId="0"/>
    <xf numFmtId="179" fontId="2" fillId="0" borderId="0"/>
    <xf numFmtId="38" fontId="21" fillId="0" borderId="0" applyFill="0" applyBorder="0" applyAlignment="0" applyProtection="0"/>
    <xf numFmtId="179" fontId="2" fillId="0" borderId="0"/>
    <xf numFmtId="179" fontId="2" fillId="0" borderId="0"/>
    <xf numFmtId="179" fontId="45" fillId="0" borderId="0"/>
    <xf numFmtId="179" fontId="18" fillId="0" borderId="0"/>
    <xf numFmtId="179" fontId="47" fillId="0" borderId="0"/>
    <xf numFmtId="179" fontId="18" fillId="0" borderId="0"/>
    <xf numFmtId="179" fontId="18" fillId="0" borderId="0"/>
    <xf numFmtId="179" fontId="21" fillId="0" borderId="0"/>
    <xf numFmtId="179" fontId="18" fillId="0" borderId="0"/>
    <xf numFmtId="179" fontId="45" fillId="0" borderId="0" applyFont="0" applyFill="0" applyBorder="0" applyAlignment="0" applyProtection="0"/>
    <xf numFmtId="179" fontId="2" fillId="0" borderId="0"/>
    <xf numFmtId="179" fontId="2" fillId="0" borderId="0"/>
    <xf numFmtId="179" fontId="18" fillId="0" borderId="0"/>
    <xf numFmtId="179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5" fillId="0" borderId="0"/>
    <xf numFmtId="179" fontId="18" fillId="0" borderId="0"/>
    <xf numFmtId="179" fontId="47" fillId="0" borderId="0"/>
    <xf numFmtId="179" fontId="47" fillId="0" borderId="0"/>
    <xf numFmtId="179" fontId="2" fillId="0" borderId="0"/>
    <xf numFmtId="179" fontId="18" fillId="0" borderId="0"/>
    <xf numFmtId="179" fontId="21" fillId="0" borderId="0"/>
    <xf numFmtId="0" fontId="18" fillId="0" borderId="0"/>
    <xf numFmtId="179" fontId="21" fillId="0" borderId="0"/>
    <xf numFmtId="179" fontId="18" fillId="0" borderId="0"/>
    <xf numFmtId="179" fontId="18" fillId="0" borderId="0"/>
    <xf numFmtId="179" fontId="17" fillId="0" borderId="0"/>
    <xf numFmtId="179" fontId="21" fillId="0" borderId="0"/>
    <xf numFmtId="179" fontId="18" fillId="0" borderId="0"/>
    <xf numFmtId="0" fontId="45" fillId="0" borderId="0"/>
    <xf numFmtId="179" fontId="18" fillId="0" borderId="0"/>
    <xf numFmtId="179" fontId="4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18" fillId="0" borderId="0"/>
    <xf numFmtId="179" fontId="49" fillId="0" borderId="0"/>
    <xf numFmtId="179" fontId="1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7" fillId="0" borderId="0" applyFont="0" applyFill="0" applyBorder="0" applyAlignment="0" applyProtection="0"/>
    <xf numFmtId="196" fontId="40" fillId="0" borderId="0">
      <alignment vertical="center"/>
      <protection locked="0"/>
    </xf>
    <xf numFmtId="179" fontId="2" fillId="0" borderId="0" applyFont="0" applyFill="0" applyBorder="0" applyAlignment="0" applyProtection="0"/>
    <xf numFmtId="179" fontId="2" fillId="0" borderId="0"/>
    <xf numFmtId="179" fontId="2" fillId="0" borderId="0" applyFont="0" applyFill="0" applyBorder="0" applyAlignment="0" applyProtection="0"/>
    <xf numFmtId="179" fontId="45" fillId="0" borderId="0"/>
    <xf numFmtId="179" fontId="21" fillId="0" borderId="0"/>
    <xf numFmtId="179" fontId="45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45" fillId="0" borderId="0" applyFont="0" applyFill="0" applyBorder="0" applyAlignment="0" applyProtection="0"/>
    <xf numFmtId="179" fontId="18" fillId="0" borderId="0"/>
    <xf numFmtId="179" fontId="21" fillId="0" borderId="0"/>
    <xf numFmtId="179" fontId="45" fillId="0" borderId="0" applyFont="0" applyFill="0" applyBorder="0" applyAlignment="0" applyProtection="0"/>
    <xf numFmtId="179" fontId="49" fillId="0" borderId="0"/>
    <xf numFmtId="179" fontId="18" fillId="0" borderId="0"/>
    <xf numFmtId="0" fontId="45" fillId="0" borderId="0"/>
    <xf numFmtId="0" fontId="45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4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21" fillId="0" borderId="0"/>
    <xf numFmtId="179" fontId="18" fillId="0" borderId="0"/>
    <xf numFmtId="179" fontId="18" fillId="0" borderId="0"/>
    <xf numFmtId="0" fontId="18" fillId="0" borderId="0"/>
    <xf numFmtId="179" fontId="47" fillId="0" borderId="0"/>
    <xf numFmtId="179" fontId="21" fillId="0" borderId="0"/>
    <xf numFmtId="179" fontId="18" fillId="0" borderId="0"/>
    <xf numFmtId="181" fontId="19" fillId="0" borderId="0">
      <protection locked="0"/>
    </xf>
    <xf numFmtId="181" fontId="19" fillId="0" borderId="0">
      <protection locked="0"/>
    </xf>
    <xf numFmtId="179" fontId="2" fillId="0" borderId="0">
      <alignment vertical="center"/>
    </xf>
    <xf numFmtId="179" fontId="2" fillId="0" borderId="0">
      <alignment vertical="center"/>
    </xf>
    <xf numFmtId="179" fontId="56" fillId="0" borderId="0"/>
    <xf numFmtId="181" fontId="19" fillId="0" borderId="0">
      <protection locked="0"/>
    </xf>
    <xf numFmtId="196" fontId="32" fillId="0" borderId="0">
      <alignment vertical="center"/>
      <protection locked="0"/>
    </xf>
    <xf numFmtId="181" fontId="19" fillId="0" borderId="0">
      <protection locked="0"/>
    </xf>
    <xf numFmtId="181" fontId="19" fillId="0" borderId="0">
      <protection locked="0"/>
    </xf>
    <xf numFmtId="196" fontId="40" fillId="0" borderId="0">
      <alignment vertical="center"/>
      <protection locked="0"/>
    </xf>
    <xf numFmtId="196" fontId="57" fillId="0" borderId="0">
      <alignment vertical="center"/>
      <protection locked="0"/>
    </xf>
    <xf numFmtId="196" fontId="32" fillId="0" borderId="0">
      <alignment vertical="center"/>
      <protection locked="0"/>
    </xf>
    <xf numFmtId="196" fontId="58" fillId="0" borderId="0">
      <alignment vertical="center"/>
      <protection locked="0"/>
    </xf>
    <xf numFmtId="196" fontId="57" fillId="0" borderId="0">
      <alignment vertical="center"/>
      <protection locked="0"/>
    </xf>
    <xf numFmtId="181" fontId="19" fillId="0" borderId="0">
      <protection locked="0"/>
    </xf>
    <xf numFmtId="179" fontId="2" fillId="0" borderId="0">
      <alignment vertical="center"/>
    </xf>
    <xf numFmtId="179" fontId="2" fillId="0" borderId="0">
      <alignment vertical="center"/>
    </xf>
    <xf numFmtId="179" fontId="29" fillId="0" borderId="0">
      <protection locked="0"/>
    </xf>
    <xf numFmtId="203" fontId="2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9" fillId="0" borderId="0">
      <protection locked="0"/>
    </xf>
    <xf numFmtId="181" fontId="19" fillId="0" borderId="0">
      <protection locked="0"/>
    </xf>
    <xf numFmtId="179" fontId="59" fillId="0" borderId="0"/>
    <xf numFmtId="179" fontId="17" fillId="0" borderId="0" applyFont="0" applyFill="0" applyBorder="0" applyAlignment="0" applyProtection="0"/>
    <xf numFmtId="194" fontId="2" fillId="0" borderId="0" applyFont="0" applyFill="0" applyBorder="0" applyProtection="0">
      <alignment vertical="center"/>
    </xf>
    <xf numFmtId="179" fontId="2" fillId="0" borderId="0">
      <alignment vertical="center"/>
    </xf>
    <xf numFmtId="194" fontId="2" fillId="0" borderId="0" applyFont="0" applyFill="0" applyBorder="0" applyProtection="0">
      <alignment vertical="center"/>
    </xf>
    <xf numFmtId="204" fontId="18" fillId="0" borderId="0" applyFont="0" applyFill="0" applyBorder="0" applyAlignment="0" applyProtection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17" fillId="0" borderId="0" applyFont="0" applyFill="0" applyBorder="0" applyAlignment="0" applyProtection="0"/>
    <xf numFmtId="9" fontId="18" fillId="4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205" fontId="2" fillId="0" borderId="0">
      <alignment vertical="center"/>
    </xf>
    <xf numFmtId="179" fontId="2" fillId="0" borderId="0">
      <alignment vertical="center"/>
    </xf>
    <xf numFmtId="205" fontId="2" fillId="0" borderId="0">
      <alignment vertical="center"/>
    </xf>
    <xf numFmtId="206" fontId="18" fillId="0" borderId="0">
      <alignment vertical="center"/>
    </xf>
    <xf numFmtId="207" fontId="2" fillId="0" borderId="0" applyFont="0" applyFill="0" applyBorder="0" applyAlignment="0" applyProtection="0">
      <alignment vertical="center"/>
    </xf>
    <xf numFmtId="179" fontId="2" fillId="0" borderId="0">
      <alignment vertical="center"/>
    </xf>
    <xf numFmtId="207" fontId="2" fillId="0" borderId="0" applyFont="0" applyFill="0" applyBorder="0" applyAlignment="0" applyProtection="0">
      <alignment vertical="center"/>
    </xf>
    <xf numFmtId="208" fontId="18" fillId="0" borderId="0" applyFont="0" applyFill="0" applyBorder="0" applyAlignment="0" applyProtection="0">
      <alignment vertical="center"/>
    </xf>
    <xf numFmtId="179" fontId="25" fillId="0" borderId="0">
      <alignment vertical="center"/>
    </xf>
    <xf numFmtId="179" fontId="2" fillId="0" borderId="0">
      <alignment vertical="center"/>
    </xf>
    <xf numFmtId="179" fontId="25" fillId="0" borderId="0">
      <alignment vertical="center"/>
    </xf>
    <xf numFmtId="0" fontId="25" fillId="0" borderId="0">
      <alignment vertical="center"/>
    </xf>
    <xf numFmtId="179" fontId="25" fillId="0" borderId="0">
      <alignment vertical="center"/>
    </xf>
    <xf numFmtId="179" fontId="2" fillId="0" borderId="0">
      <alignment vertical="center"/>
    </xf>
    <xf numFmtId="179" fontId="25" fillId="0" borderId="0">
      <alignment vertical="center"/>
    </xf>
    <xf numFmtId="0" fontId="25" fillId="0" borderId="0">
      <alignment vertical="center"/>
    </xf>
    <xf numFmtId="0" fontId="53" fillId="0" borderId="0"/>
    <xf numFmtId="196" fontId="32" fillId="0" borderId="0">
      <alignment vertical="center"/>
      <protection locked="0"/>
    </xf>
    <xf numFmtId="181" fontId="29" fillId="0" borderId="0">
      <protection locked="0"/>
    </xf>
    <xf numFmtId="181" fontId="19" fillId="0" borderId="0">
      <protection locked="0"/>
    </xf>
    <xf numFmtId="179" fontId="2" fillId="0" borderId="0">
      <alignment vertical="center"/>
    </xf>
    <xf numFmtId="179" fontId="2" fillId="0" borderId="0">
      <alignment vertical="center"/>
    </xf>
    <xf numFmtId="209" fontId="60" fillId="0" borderId="0">
      <protection locked="0"/>
    </xf>
    <xf numFmtId="181" fontId="19" fillId="0" borderId="0">
      <protection locked="0"/>
    </xf>
    <xf numFmtId="179" fontId="2" fillId="0" borderId="0">
      <alignment vertical="center"/>
    </xf>
    <xf numFmtId="179" fontId="2" fillId="0" borderId="0">
      <alignment vertical="center"/>
    </xf>
    <xf numFmtId="179" fontId="61" fillId="0" borderId="0">
      <protection locked="0"/>
    </xf>
    <xf numFmtId="179" fontId="2" fillId="0" borderId="0">
      <alignment vertical="center"/>
    </xf>
    <xf numFmtId="179" fontId="2" fillId="0" borderId="0">
      <alignment vertical="center"/>
    </xf>
    <xf numFmtId="179" fontId="61" fillId="0" borderId="0">
      <protection locked="0"/>
    </xf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0" fillId="0" borderId="0"/>
    <xf numFmtId="179" fontId="62" fillId="0" borderId="0" applyNumberFormat="0" applyFill="0" applyBorder="0" applyAlignment="0" applyProtection="0">
      <alignment vertical="top"/>
      <protection locked="0"/>
    </xf>
    <xf numFmtId="179" fontId="63" fillId="0" borderId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64" fillId="0" borderId="0"/>
    <xf numFmtId="179" fontId="65" fillId="0" borderId="0"/>
    <xf numFmtId="210" fontId="66" fillId="0" borderId="1">
      <alignment vertical="center"/>
    </xf>
    <xf numFmtId="179" fontId="2" fillId="0" borderId="0">
      <alignment vertical="center"/>
    </xf>
    <xf numFmtId="210" fontId="66" fillId="0" borderId="1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9" fontId="20" fillId="0" borderId="0">
      <alignment vertical="center"/>
    </xf>
    <xf numFmtId="198" fontId="18" fillId="0" borderId="0" applyFont="0" applyFill="0" applyBorder="0" applyAlignment="0" applyProtection="0"/>
    <xf numFmtId="3" fontId="5" fillId="0" borderId="1"/>
    <xf numFmtId="179" fontId="2" fillId="0" borderId="0">
      <alignment vertical="center"/>
    </xf>
    <xf numFmtId="3" fontId="5" fillId="0" borderId="1"/>
    <xf numFmtId="179" fontId="2" fillId="0" borderId="0">
      <alignment vertical="center"/>
    </xf>
    <xf numFmtId="179" fontId="2" fillId="0" borderId="0">
      <alignment vertical="center"/>
    </xf>
    <xf numFmtId="179" fontId="20" fillId="0" borderId="0">
      <alignment vertical="center"/>
    </xf>
    <xf numFmtId="3" fontId="5" fillId="0" borderId="1"/>
    <xf numFmtId="179" fontId="2" fillId="0" borderId="0">
      <alignment vertical="center"/>
    </xf>
    <xf numFmtId="3" fontId="5" fillId="0" borderId="1"/>
    <xf numFmtId="179" fontId="2" fillId="0" borderId="0">
      <alignment vertical="center"/>
    </xf>
    <xf numFmtId="179" fontId="2" fillId="0" borderId="0">
      <alignment vertical="center"/>
    </xf>
    <xf numFmtId="10" fontId="20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0" fillId="0" borderId="0">
      <alignment vertical="center"/>
    </xf>
    <xf numFmtId="179" fontId="2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1" fontId="2" fillId="0" borderId="0">
      <alignment vertical="center"/>
    </xf>
    <xf numFmtId="179" fontId="22" fillId="0" borderId="0">
      <alignment vertical="center"/>
    </xf>
    <xf numFmtId="212" fontId="48" fillId="0" borderId="0" applyFont="0" applyFill="0" applyBorder="0" applyAlignment="0" applyProtection="0"/>
    <xf numFmtId="210" fontId="66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210" fontId="2" fillId="0" borderId="1">
      <alignment vertical="center"/>
    </xf>
    <xf numFmtId="210" fontId="2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210" fontId="2" fillId="0" borderId="1">
      <alignment vertical="center"/>
    </xf>
    <xf numFmtId="210" fontId="2" fillId="0" borderId="1">
      <alignment vertical="center"/>
    </xf>
    <xf numFmtId="210" fontId="18" fillId="0" borderId="1">
      <alignment vertical="center"/>
    </xf>
    <xf numFmtId="210" fontId="18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210" fontId="66" fillId="0" borderId="1">
      <alignment vertical="center"/>
    </xf>
    <xf numFmtId="179" fontId="66" fillId="0" borderId="1">
      <alignment vertical="center"/>
    </xf>
    <xf numFmtId="179" fontId="66" fillId="0" borderId="1">
      <alignment vertical="center"/>
    </xf>
    <xf numFmtId="179" fontId="66" fillId="0" borderId="1">
      <alignment vertical="center"/>
    </xf>
    <xf numFmtId="179" fontId="66" fillId="0" borderId="1">
      <alignment vertical="center"/>
    </xf>
    <xf numFmtId="210" fontId="67" fillId="0" borderId="34" applyBorder="0">
      <alignment vertical="center"/>
    </xf>
    <xf numFmtId="179" fontId="2" fillId="0" borderId="0">
      <alignment vertical="center"/>
    </xf>
    <xf numFmtId="210" fontId="67" fillId="0" borderId="34" applyBorder="0">
      <alignment vertical="center"/>
    </xf>
    <xf numFmtId="213" fontId="67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4" fontId="68" fillId="0" borderId="0">
      <alignment vertical="center"/>
    </xf>
    <xf numFmtId="196" fontId="57" fillId="0" borderId="0">
      <alignment vertical="center"/>
      <protection locked="0"/>
    </xf>
    <xf numFmtId="196" fontId="69" fillId="0" borderId="0">
      <alignment vertical="center"/>
      <protection locked="0"/>
    </xf>
    <xf numFmtId="196" fontId="57" fillId="0" borderId="0">
      <alignment vertical="center"/>
      <protection locked="0"/>
    </xf>
    <xf numFmtId="196" fontId="69" fillId="0" borderId="0">
      <alignment vertical="center"/>
      <protection locked="0"/>
    </xf>
    <xf numFmtId="196" fontId="57" fillId="0" borderId="0">
      <alignment vertical="center"/>
      <protection locked="0"/>
    </xf>
    <xf numFmtId="215" fontId="70" fillId="0" borderId="0">
      <alignment vertical="center"/>
    </xf>
    <xf numFmtId="196" fontId="57" fillId="0" borderId="0">
      <alignment vertical="center"/>
      <protection locked="0"/>
    </xf>
    <xf numFmtId="198" fontId="18" fillId="0" borderId="0" applyFont="0" applyFill="0" applyBorder="0" applyAlignment="0" applyProtection="0"/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215" fontId="70" fillId="0" borderId="0">
      <alignment vertical="center"/>
    </xf>
    <xf numFmtId="179" fontId="72" fillId="39" borderId="36" applyNumberFormat="0" applyFill="0" applyBorder="0">
      <alignment horizontal="center" vertical="center"/>
    </xf>
    <xf numFmtId="179" fontId="72" fillId="39" borderId="36" applyNumberFormat="0" applyFill="0" applyBorder="0">
      <alignment horizontal="center" vertical="center"/>
    </xf>
    <xf numFmtId="179" fontId="72" fillId="39" borderId="36" applyNumberFormat="0" applyFill="0" applyBorder="0">
      <alignment horizontal="center"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179" fontId="72" fillId="39" borderId="36" applyNumberFormat="0" applyFill="0" applyBorder="0">
      <alignment horizontal="center" vertical="center"/>
    </xf>
    <xf numFmtId="179" fontId="72" fillId="39" borderId="36" applyNumberFormat="0" applyFill="0" applyBorder="0">
      <alignment horizontal="center" vertical="center"/>
    </xf>
    <xf numFmtId="179" fontId="72" fillId="39" borderId="36" applyNumberFormat="0" applyFill="0" applyBorder="0">
      <alignment horizontal="center" vertical="center"/>
    </xf>
    <xf numFmtId="179" fontId="72" fillId="39" borderId="36" applyNumberFormat="0" applyFill="0" applyBorder="0">
      <alignment horizontal="center" vertical="center"/>
    </xf>
    <xf numFmtId="179" fontId="72" fillId="39" borderId="36" applyNumberFormat="0" applyFill="0" applyBorder="0">
      <alignment horizontal="center" vertical="center"/>
    </xf>
    <xf numFmtId="179" fontId="72" fillId="39" borderId="36" applyNumberFormat="0" applyFill="0" applyBorder="0">
      <alignment horizontal="center"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181" fontId="33" fillId="0" borderId="0">
      <protection locked="0"/>
    </xf>
    <xf numFmtId="215" fontId="70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72" fillId="39" borderId="36" applyNumberFormat="0" applyFill="0" applyBorder="0">
      <alignment horizontal="center" vertical="center"/>
    </xf>
    <xf numFmtId="179" fontId="72" fillId="39" borderId="36" applyNumberFormat="0" applyFill="0" applyBorder="0">
      <alignment horizontal="center" vertical="center"/>
    </xf>
    <xf numFmtId="3" fontId="71" fillId="0" borderId="35">
      <alignment horizontal="right" vertical="center"/>
    </xf>
    <xf numFmtId="215" fontId="70" fillId="0" borderId="0">
      <alignment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215" fontId="70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179" fontId="55" fillId="0" borderId="0">
      <alignment horizontal="center" vertical="center"/>
    </xf>
    <xf numFmtId="215" fontId="70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179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6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8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7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8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21" fontId="55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21" fontId="55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21" fontId="55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21" fontId="55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9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179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8" fontId="2" fillId="0" borderId="0">
      <alignment vertical="center"/>
    </xf>
    <xf numFmtId="217" fontId="2" fillId="0" borderId="0">
      <alignment vertical="center"/>
    </xf>
    <xf numFmtId="217" fontId="2" fillId="0" borderId="0">
      <alignment vertical="center"/>
    </xf>
    <xf numFmtId="3" fontId="71" fillId="0" borderId="35">
      <alignment horizontal="right" vertical="center"/>
    </xf>
    <xf numFmtId="215" fontId="70" fillId="0" borderId="0">
      <alignment vertical="center"/>
    </xf>
    <xf numFmtId="179" fontId="72" fillId="39" borderId="36" applyNumberFormat="0" applyFill="0" applyBorder="0">
      <alignment horizontal="center" vertical="center"/>
    </xf>
    <xf numFmtId="215" fontId="70" fillId="0" borderId="0">
      <alignment vertical="center"/>
    </xf>
    <xf numFmtId="3" fontId="71" fillId="0" borderId="35">
      <alignment horizontal="right"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179" fontId="72" fillId="39" borderId="36" applyNumberFormat="0" applyFill="0" applyBorder="0">
      <alignment horizontal="center" vertical="center"/>
    </xf>
    <xf numFmtId="179" fontId="72" fillId="39" borderId="36" applyNumberFormat="0" applyFill="0" applyBorder="0">
      <alignment horizontal="center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179" fontId="2" fillId="0" borderId="0">
      <alignment vertical="center"/>
    </xf>
    <xf numFmtId="215" fontId="70" fillId="0" borderId="0">
      <alignment vertical="center"/>
    </xf>
    <xf numFmtId="215" fontId="70" fillId="0" borderId="0">
      <alignment vertical="center"/>
    </xf>
    <xf numFmtId="215" fontId="70" fillId="0" borderId="0">
      <alignment vertical="center"/>
    </xf>
    <xf numFmtId="215" fontId="70" fillId="0" borderId="0">
      <alignment vertical="center"/>
    </xf>
    <xf numFmtId="3" fontId="71" fillId="0" borderId="35">
      <alignment horizontal="right" vertical="center"/>
    </xf>
    <xf numFmtId="215" fontId="70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72" fillId="39" borderId="36" applyNumberFormat="0" applyFill="0" applyBorder="0">
      <alignment horizontal="center" vertical="center"/>
    </xf>
    <xf numFmtId="179" fontId="72" fillId="39" borderId="36" applyNumberFormat="0" applyFill="0" applyBorder="0">
      <alignment horizontal="center" vertical="center"/>
    </xf>
    <xf numFmtId="179" fontId="72" fillId="39" borderId="36" applyNumberFormat="0" applyFill="0" applyBorder="0">
      <alignment horizontal="center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215" fontId="70" fillId="0" borderId="0">
      <alignment vertical="center"/>
    </xf>
    <xf numFmtId="215" fontId="70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41" fontId="17" fillId="0" borderId="0">
      <alignment horizontal="center" vertical="center"/>
    </xf>
    <xf numFmtId="223" fontId="73" fillId="0" borderId="0">
      <alignment horizontal="center" vertical="center"/>
    </xf>
    <xf numFmtId="179" fontId="2" fillId="0" borderId="0">
      <alignment vertical="center"/>
    </xf>
    <xf numFmtId="179" fontId="2" fillId="0" borderId="0">
      <alignment vertical="center"/>
    </xf>
    <xf numFmtId="215" fontId="70" fillId="0" borderId="0">
      <alignment vertical="center"/>
    </xf>
    <xf numFmtId="179" fontId="55" fillId="0" borderId="0">
      <alignment horizontal="center" vertical="center"/>
    </xf>
    <xf numFmtId="215" fontId="70" fillId="0" borderId="0">
      <alignment vertical="center"/>
    </xf>
    <xf numFmtId="215" fontId="70" fillId="0" borderId="0">
      <alignment vertical="center"/>
    </xf>
    <xf numFmtId="215" fontId="70" fillId="0" borderId="0">
      <alignment vertical="center"/>
    </xf>
    <xf numFmtId="179" fontId="72" fillId="39" borderId="36" applyNumberFormat="0" applyFill="0" applyBorder="0">
      <alignment horizontal="center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179" fontId="72" fillId="39" borderId="36" applyNumberFormat="0" applyFill="0" applyBorder="0">
      <alignment horizontal="center" vertical="center"/>
    </xf>
    <xf numFmtId="179" fontId="72" fillId="39" borderId="36" applyNumberFormat="0" applyFill="0" applyBorder="0">
      <alignment horizontal="center" vertical="center"/>
    </xf>
    <xf numFmtId="215" fontId="70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20" fontId="2" fillId="0" borderId="0">
      <alignment vertical="center"/>
    </xf>
    <xf numFmtId="215" fontId="70" fillId="0" borderId="0">
      <alignment vertical="center"/>
    </xf>
    <xf numFmtId="179" fontId="72" fillId="39" borderId="36" applyNumberFormat="0" applyFill="0" applyBorder="0">
      <alignment horizontal="center" vertical="center"/>
    </xf>
    <xf numFmtId="3" fontId="71" fillId="0" borderId="35">
      <alignment horizontal="right" vertical="center"/>
    </xf>
    <xf numFmtId="215" fontId="70" fillId="0" borderId="0">
      <alignment vertical="center"/>
    </xf>
    <xf numFmtId="215" fontId="70" fillId="0" borderId="0">
      <alignment vertical="center"/>
    </xf>
    <xf numFmtId="3" fontId="71" fillId="0" borderId="35">
      <alignment horizontal="right" vertical="center"/>
    </xf>
    <xf numFmtId="215" fontId="70" fillId="0" borderId="0">
      <alignment vertical="center"/>
    </xf>
    <xf numFmtId="179" fontId="70" fillId="0" borderId="0">
      <alignment vertical="center"/>
    </xf>
    <xf numFmtId="179" fontId="70" fillId="0" borderId="0">
      <alignment vertical="center"/>
    </xf>
    <xf numFmtId="179" fontId="72" fillId="39" borderId="36" applyNumberFormat="0" applyFill="0" applyBorder="0">
      <alignment horizontal="center"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3" fontId="71" fillId="0" borderId="35">
      <alignment horizontal="right" vertical="center"/>
    </xf>
    <xf numFmtId="215" fontId="70" fillId="0" borderId="0">
      <alignment vertical="center"/>
    </xf>
    <xf numFmtId="215" fontId="70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225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2" fillId="0" borderId="0">
      <alignment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3" fontId="71" fillId="0" borderId="35">
      <alignment horizontal="right" vertical="center"/>
    </xf>
    <xf numFmtId="179" fontId="74" fillId="0" borderId="0"/>
    <xf numFmtId="179" fontId="2" fillId="0" borderId="0">
      <alignment vertical="center"/>
    </xf>
    <xf numFmtId="179" fontId="74" fillId="0" borderId="0"/>
    <xf numFmtId="179" fontId="75" fillId="0" borderId="0"/>
    <xf numFmtId="226" fontId="20" fillId="0" borderId="22" applyBorder="0">
      <alignment vertical="center" wrapText="1"/>
    </xf>
    <xf numFmtId="226" fontId="20" fillId="0" borderId="22" applyBorder="0">
      <alignment vertical="center" wrapText="1"/>
    </xf>
    <xf numFmtId="226" fontId="20" fillId="0" borderId="22" applyBorder="0">
      <alignment vertical="center" wrapText="1"/>
    </xf>
    <xf numFmtId="226" fontId="20" fillId="0" borderId="22" applyBorder="0">
      <alignment vertical="center" wrapText="1"/>
    </xf>
    <xf numFmtId="226" fontId="20" fillId="0" borderId="22" applyBorder="0">
      <alignment vertical="center" wrapText="1"/>
    </xf>
    <xf numFmtId="226" fontId="20" fillId="0" borderId="22" applyBorder="0">
      <alignment vertical="center" wrapText="1"/>
    </xf>
    <xf numFmtId="226" fontId="20" fillId="0" borderId="22" applyBorder="0">
      <alignment vertical="center" wrapText="1"/>
    </xf>
    <xf numFmtId="226" fontId="20" fillId="0" borderId="22" applyBorder="0">
      <alignment vertical="center" wrapText="1"/>
    </xf>
    <xf numFmtId="226" fontId="20" fillId="0" borderId="22" applyBorder="0">
      <alignment vertical="center" wrapText="1"/>
    </xf>
    <xf numFmtId="226" fontId="20" fillId="0" borderId="22" applyBorder="0">
      <alignment vertical="center" wrapText="1"/>
    </xf>
    <xf numFmtId="226" fontId="20" fillId="0" borderId="22" applyBorder="0">
      <alignment vertical="center" wrapText="1"/>
    </xf>
    <xf numFmtId="226" fontId="20" fillId="0" borderId="22" applyBorder="0">
      <alignment vertical="center" wrapText="1"/>
    </xf>
    <xf numFmtId="213" fontId="76" fillId="0" borderId="0">
      <alignment vertical="center"/>
    </xf>
    <xf numFmtId="179" fontId="2" fillId="0" borderId="0">
      <alignment vertical="center"/>
    </xf>
    <xf numFmtId="213" fontId="76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/>
    <xf numFmtId="0" fontId="77" fillId="0" borderId="37"/>
    <xf numFmtId="179" fontId="18" fillId="0" borderId="0" applyNumberFormat="0" applyFill="0" applyBorder="0" applyAlignment="0" applyProtection="0"/>
    <xf numFmtId="227" fontId="17" fillId="0" borderId="0">
      <protection locked="0"/>
    </xf>
    <xf numFmtId="179" fontId="2" fillId="0" borderId="0">
      <alignment vertical="center"/>
    </xf>
    <xf numFmtId="227" fontId="17" fillId="0" borderId="0">
      <protection locked="0"/>
    </xf>
    <xf numFmtId="179" fontId="2" fillId="0" borderId="0">
      <protection locked="0"/>
    </xf>
    <xf numFmtId="179" fontId="2" fillId="0" borderId="0">
      <alignment vertical="center"/>
    </xf>
    <xf numFmtId="181" fontId="33" fillId="0" borderId="0">
      <protection locked="0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81" fontId="78" fillId="0" borderId="0">
      <protection locked="0"/>
    </xf>
    <xf numFmtId="10" fontId="18" fillId="0" borderId="0" applyFont="0" applyFill="0" applyBorder="0" applyAlignment="0" applyProtection="0"/>
    <xf numFmtId="210" fontId="79" fillId="0" borderId="0" applyFont="0" applyFill="0" applyBorder="0" applyAlignment="0" applyProtection="0"/>
    <xf numFmtId="2" fontId="71" fillId="0" borderId="35">
      <alignment horizontal="right" vertical="center"/>
    </xf>
    <xf numFmtId="179" fontId="17" fillId="0" borderId="0"/>
    <xf numFmtId="179" fontId="17" fillId="0" borderId="38">
      <alignment horizont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2" fontId="71" fillId="0" borderId="35">
      <alignment horizontal="right" vertical="center"/>
    </xf>
    <xf numFmtId="179" fontId="15" fillId="40" borderId="0" applyNumberFormat="0" applyBorder="0" applyAlignment="0" applyProtection="0">
      <alignment vertical="center"/>
    </xf>
    <xf numFmtId="179" fontId="15" fillId="41" borderId="0" applyNumberFormat="0" applyBorder="0" applyAlignment="0" applyProtection="0">
      <alignment vertical="center"/>
    </xf>
    <xf numFmtId="179" fontId="15" fillId="42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5" fillId="44" borderId="0" applyNumberFormat="0" applyBorder="0" applyAlignment="0" applyProtection="0">
      <alignment vertical="center"/>
    </xf>
    <xf numFmtId="179" fontId="15" fillId="45" borderId="0" applyNumberFormat="0" applyBorder="0" applyAlignment="0" applyProtection="0">
      <alignment vertical="center"/>
    </xf>
    <xf numFmtId="179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179" fontId="15" fillId="40" borderId="0" applyNumberFormat="0" applyBorder="0" applyAlignment="0" applyProtection="0">
      <alignment vertical="center"/>
    </xf>
    <xf numFmtId="179" fontId="14" fillId="13" borderId="0" applyNumberFormat="0" applyBorder="0" applyAlignment="0" applyProtection="0">
      <alignment vertical="center"/>
    </xf>
    <xf numFmtId="179" fontId="15" fillId="40" borderId="0" applyNumberFormat="0" applyBorder="0" applyAlignment="0" applyProtection="0">
      <alignment vertical="center"/>
    </xf>
    <xf numFmtId="179" fontId="15" fillId="40" borderId="0" applyNumberFormat="0" applyBorder="0" applyAlignment="0" applyProtection="0">
      <alignment vertical="center"/>
    </xf>
    <xf numFmtId="179" fontId="15" fillId="40" borderId="0" applyNumberFormat="0" applyBorder="0" applyAlignment="0" applyProtection="0">
      <alignment vertical="center"/>
    </xf>
    <xf numFmtId="179" fontId="15" fillId="40" borderId="0" applyNumberFormat="0" applyBorder="0" applyAlignment="0" applyProtection="0">
      <alignment vertical="center"/>
    </xf>
    <xf numFmtId="179" fontId="15" fillId="40" borderId="0" applyNumberFormat="0" applyBorder="0" applyAlignment="0" applyProtection="0">
      <alignment vertical="center"/>
    </xf>
    <xf numFmtId="179" fontId="14" fillId="13" borderId="0" applyNumberFormat="0" applyBorder="0" applyAlignment="0" applyProtection="0">
      <alignment vertical="center"/>
    </xf>
    <xf numFmtId="179" fontId="15" fillId="40" borderId="0" applyNumberFormat="0" applyBorder="0" applyAlignment="0" applyProtection="0">
      <alignment vertical="center"/>
    </xf>
    <xf numFmtId="179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179" fontId="15" fillId="41" borderId="0" applyNumberFormat="0" applyBorder="0" applyAlignment="0" applyProtection="0">
      <alignment vertical="center"/>
    </xf>
    <xf numFmtId="179" fontId="14" fillId="17" borderId="0" applyNumberFormat="0" applyBorder="0" applyAlignment="0" applyProtection="0">
      <alignment vertical="center"/>
    </xf>
    <xf numFmtId="179" fontId="15" fillId="41" borderId="0" applyNumberFormat="0" applyBorder="0" applyAlignment="0" applyProtection="0">
      <alignment vertical="center"/>
    </xf>
    <xf numFmtId="179" fontId="15" fillId="41" borderId="0" applyNumberFormat="0" applyBorder="0" applyAlignment="0" applyProtection="0">
      <alignment vertical="center"/>
    </xf>
    <xf numFmtId="179" fontId="15" fillId="41" borderId="0" applyNumberFormat="0" applyBorder="0" applyAlignment="0" applyProtection="0">
      <alignment vertical="center"/>
    </xf>
    <xf numFmtId="179" fontId="15" fillId="41" borderId="0" applyNumberFormat="0" applyBorder="0" applyAlignment="0" applyProtection="0">
      <alignment vertical="center"/>
    </xf>
    <xf numFmtId="179" fontId="15" fillId="41" borderId="0" applyNumberFormat="0" applyBorder="0" applyAlignment="0" applyProtection="0">
      <alignment vertical="center"/>
    </xf>
    <xf numFmtId="179" fontId="14" fillId="17" borderId="0" applyNumberFormat="0" applyBorder="0" applyAlignment="0" applyProtection="0">
      <alignment vertical="center"/>
    </xf>
    <xf numFmtId="179" fontId="15" fillId="41" borderId="0" applyNumberFormat="0" applyBorder="0" applyAlignment="0" applyProtection="0">
      <alignment vertical="center"/>
    </xf>
    <xf numFmtId="179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179" fontId="15" fillId="42" borderId="0" applyNumberFormat="0" applyBorder="0" applyAlignment="0" applyProtection="0">
      <alignment vertical="center"/>
    </xf>
    <xf numFmtId="179" fontId="14" fillId="21" borderId="0" applyNumberFormat="0" applyBorder="0" applyAlignment="0" applyProtection="0">
      <alignment vertical="center"/>
    </xf>
    <xf numFmtId="179" fontId="15" fillId="42" borderId="0" applyNumberFormat="0" applyBorder="0" applyAlignment="0" applyProtection="0">
      <alignment vertical="center"/>
    </xf>
    <xf numFmtId="179" fontId="15" fillId="42" borderId="0" applyNumberFormat="0" applyBorder="0" applyAlignment="0" applyProtection="0">
      <alignment vertical="center"/>
    </xf>
    <xf numFmtId="179" fontId="15" fillId="42" borderId="0" applyNumberFormat="0" applyBorder="0" applyAlignment="0" applyProtection="0">
      <alignment vertical="center"/>
    </xf>
    <xf numFmtId="179" fontId="15" fillId="42" borderId="0" applyNumberFormat="0" applyBorder="0" applyAlignment="0" applyProtection="0">
      <alignment vertical="center"/>
    </xf>
    <xf numFmtId="179" fontId="15" fillId="42" borderId="0" applyNumberFormat="0" applyBorder="0" applyAlignment="0" applyProtection="0">
      <alignment vertical="center"/>
    </xf>
    <xf numFmtId="179" fontId="14" fillId="21" borderId="0" applyNumberFormat="0" applyBorder="0" applyAlignment="0" applyProtection="0">
      <alignment vertical="center"/>
    </xf>
    <xf numFmtId="179" fontId="15" fillId="42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4" fillId="25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4" fillId="25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179" fontId="15" fillId="44" borderId="0" applyNumberFormat="0" applyBorder="0" applyAlignment="0" applyProtection="0">
      <alignment vertical="center"/>
    </xf>
    <xf numFmtId="179" fontId="14" fillId="29" borderId="0" applyNumberFormat="0" applyBorder="0" applyAlignment="0" applyProtection="0">
      <alignment vertical="center"/>
    </xf>
    <xf numFmtId="179" fontId="15" fillId="44" borderId="0" applyNumberFormat="0" applyBorder="0" applyAlignment="0" applyProtection="0">
      <alignment vertical="center"/>
    </xf>
    <xf numFmtId="179" fontId="15" fillId="44" borderId="0" applyNumberFormat="0" applyBorder="0" applyAlignment="0" applyProtection="0">
      <alignment vertical="center"/>
    </xf>
    <xf numFmtId="179" fontId="15" fillId="44" borderId="0" applyNumberFormat="0" applyBorder="0" applyAlignment="0" applyProtection="0">
      <alignment vertical="center"/>
    </xf>
    <xf numFmtId="179" fontId="15" fillId="44" borderId="0" applyNumberFormat="0" applyBorder="0" applyAlignment="0" applyProtection="0">
      <alignment vertical="center"/>
    </xf>
    <xf numFmtId="179" fontId="15" fillId="44" borderId="0" applyNumberFormat="0" applyBorder="0" applyAlignment="0" applyProtection="0">
      <alignment vertical="center"/>
    </xf>
    <xf numFmtId="179" fontId="14" fillId="29" borderId="0" applyNumberFormat="0" applyBorder="0" applyAlignment="0" applyProtection="0">
      <alignment vertical="center"/>
    </xf>
    <xf numFmtId="179" fontId="15" fillId="44" borderId="0" applyNumberFormat="0" applyBorder="0" applyAlignment="0" applyProtection="0">
      <alignment vertical="center"/>
    </xf>
    <xf numFmtId="179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179" fontId="15" fillId="45" borderId="0" applyNumberFormat="0" applyBorder="0" applyAlignment="0" applyProtection="0">
      <alignment vertical="center"/>
    </xf>
    <xf numFmtId="179" fontId="14" fillId="33" borderId="0" applyNumberFormat="0" applyBorder="0" applyAlignment="0" applyProtection="0">
      <alignment vertical="center"/>
    </xf>
    <xf numFmtId="179" fontId="15" fillId="45" borderId="0" applyNumberFormat="0" applyBorder="0" applyAlignment="0" applyProtection="0">
      <alignment vertical="center"/>
    </xf>
    <xf numFmtId="179" fontId="15" fillId="45" borderId="0" applyNumberFormat="0" applyBorder="0" applyAlignment="0" applyProtection="0">
      <alignment vertical="center"/>
    </xf>
    <xf numFmtId="179" fontId="15" fillId="45" borderId="0" applyNumberFormat="0" applyBorder="0" applyAlignment="0" applyProtection="0">
      <alignment vertical="center"/>
    </xf>
    <xf numFmtId="179" fontId="15" fillId="45" borderId="0" applyNumberFormat="0" applyBorder="0" applyAlignment="0" applyProtection="0">
      <alignment vertical="center"/>
    </xf>
    <xf numFmtId="179" fontId="15" fillId="45" borderId="0" applyNumberFormat="0" applyBorder="0" applyAlignment="0" applyProtection="0">
      <alignment vertical="center"/>
    </xf>
    <xf numFmtId="179" fontId="14" fillId="33" borderId="0" applyNumberFormat="0" applyBorder="0" applyAlignment="0" applyProtection="0">
      <alignment vertical="center"/>
    </xf>
    <xf numFmtId="179" fontId="15" fillId="45" borderId="0" applyNumberFormat="0" applyBorder="0" applyAlignment="0" applyProtection="0">
      <alignment vertical="center"/>
    </xf>
    <xf numFmtId="213" fontId="76" fillId="0" borderId="0">
      <alignment vertical="center"/>
    </xf>
    <xf numFmtId="179" fontId="2" fillId="0" borderId="0" applyNumberFormat="0" applyFont="0" applyFill="0" applyBorder="0" applyAlignment="0" applyProtection="0">
      <alignment vertical="center"/>
    </xf>
    <xf numFmtId="200" fontId="53" fillId="0" borderId="0" applyFont="0" applyFill="0" applyBorder="0" applyAlignment="0" applyProtection="0"/>
    <xf numFmtId="181" fontId="19" fillId="0" borderId="0">
      <protection locked="0"/>
    </xf>
    <xf numFmtId="179" fontId="80" fillId="0" borderId="0" applyFont="0" applyFill="0" applyBorder="0" applyAlignment="0" applyProtection="0"/>
    <xf numFmtId="179" fontId="80" fillId="0" borderId="0" applyFont="0" applyFill="0" applyBorder="0" applyAlignment="0" applyProtection="0"/>
    <xf numFmtId="179" fontId="55" fillId="0" borderId="0" applyFont="0" applyFill="0" applyBorder="0" applyAlignment="0" applyProtection="0"/>
    <xf numFmtId="228" fontId="45" fillId="0" borderId="0">
      <alignment vertical="center"/>
    </xf>
    <xf numFmtId="179" fontId="15" fillId="46" borderId="0" applyNumberFormat="0" applyBorder="0" applyAlignment="0" applyProtection="0">
      <alignment vertical="center"/>
    </xf>
    <xf numFmtId="179" fontId="15" fillId="47" borderId="0" applyNumberFormat="0" applyBorder="0" applyAlignment="0" applyProtection="0">
      <alignment vertical="center"/>
    </xf>
    <xf numFmtId="179" fontId="15" fillId="48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5" fillId="49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4" fillId="14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4" fillId="14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179" fontId="15" fillId="47" borderId="0" applyNumberFormat="0" applyBorder="0" applyAlignment="0" applyProtection="0">
      <alignment vertical="center"/>
    </xf>
    <xf numFmtId="179" fontId="14" fillId="18" borderId="0" applyNumberFormat="0" applyBorder="0" applyAlignment="0" applyProtection="0">
      <alignment vertical="center"/>
    </xf>
    <xf numFmtId="179" fontId="15" fillId="47" borderId="0" applyNumberFormat="0" applyBorder="0" applyAlignment="0" applyProtection="0">
      <alignment vertical="center"/>
    </xf>
    <xf numFmtId="179" fontId="15" fillId="47" borderId="0" applyNumberFormat="0" applyBorder="0" applyAlignment="0" applyProtection="0">
      <alignment vertical="center"/>
    </xf>
    <xf numFmtId="179" fontId="15" fillId="47" borderId="0" applyNumberFormat="0" applyBorder="0" applyAlignment="0" applyProtection="0">
      <alignment vertical="center"/>
    </xf>
    <xf numFmtId="179" fontId="15" fillId="47" borderId="0" applyNumberFormat="0" applyBorder="0" applyAlignment="0" applyProtection="0">
      <alignment vertical="center"/>
    </xf>
    <xf numFmtId="179" fontId="15" fillId="47" borderId="0" applyNumberFormat="0" applyBorder="0" applyAlignment="0" applyProtection="0">
      <alignment vertical="center"/>
    </xf>
    <xf numFmtId="179" fontId="14" fillId="18" borderId="0" applyNumberFormat="0" applyBorder="0" applyAlignment="0" applyProtection="0">
      <alignment vertical="center"/>
    </xf>
    <xf numFmtId="179" fontId="15" fillId="47" borderId="0" applyNumberFormat="0" applyBorder="0" applyAlignment="0" applyProtection="0">
      <alignment vertical="center"/>
    </xf>
    <xf numFmtId="179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179" fontId="15" fillId="48" borderId="0" applyNumberFormat="0" applyBorder="0" applyAlignment="0" applyProtection="0">
      <alignment vertical="center"/>
    </xf>
    <xf numFmtId="179" fontId="14" fillId="22" borderId="0" applyNumberFormat="0" applyBorder="0" applyAlignment="0" applyProtection="0">
      <alignment vertical="center"/>
    </xf>
    <xf numFmtId="179" fontId="15" fillId="48" borderId="0" applyNumberFormat="0" applyBorder="0" applyAlignment="0" applyProtection="0">
      <alignment vertical="center"/>
    </xf>
    <xf numFmtId="179" fontId="15" fillId="48" borderId="0" applyNumberFormat="0" applyBorder="0" applyAlignment="0" applyProtection="0">
      <alignment vertical="center"/>
    </xf>
    <xf numFmtId="179" fontId="15" fillId="48" borderId="0" applyNumberFormat="0" applyBorder="0" applyAlignment="0" applyProtection="0">
      <alignment vertical="center"/>
    </xf>
    <xf numFmtId="179" fontId="15" fillId="48" borderId="0" applyNumberFormat="0" applyBorder="0" applyAlignment="0" applyProtection="0">
      <alignment vertical="center"/>
    </xf>
    <xf numFmtId="179" fontId="15" fillId="48" borderId="0" applyNumberFormat="0" applyBorder="0" applyAlignment="0" applyProtection="0">
      <alignment vertical="center"/>
    </xf>
    <xf numFmtId="179" fontId="14" fillId="22" borderId="0" applyNumberFormat="0" applyBorder="0" applyAlignment="0" applyProtection="0">
      <alignment vertical="center"/>
    </xf>
    <xf numFmtId="179" fontId="15" fillId="48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4" fillId="26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4" fillId="26" borderId="0" applyNumberFormat="0" applyBorder="0" applyAlignment="0" applyProtection="0">
      <alignment vertical="center"/>
    </xf>
    <xf numFmtId="179" fontId="15" fillId="43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4" fillId="30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4" fillId="30" borderId="0" applyNumberFormat="0" applyBorder="0" applyAlignment="0" applyProtection="0">
      <alignment vertical="center"/>
    </xf>
    <xf numFmtId="179" fontId="15" fillId="46" borderId="0" applyNumberFormat="0" applyBorder="0" applyAlignment="0" applyProtection="0">
      <alignment vertical="center"/>
    </xf>
    <xf numFmtId="179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179" fontId="15" fillId="49" borderId="0" applyNumberFormat="0" applyBorder="0" applyAlignment="0" applyProtection="0">
      <alignment vertical="center"/>
    </xf>
    <xf numFmtId="179" fontId="14" fillId="34" borderId="0" applyNumberFormat="0" applyBorder="0" applyAlignment="0" applyProtection="0">
      <alignment vertical="center"/>
    </xf>
    <xf numFmtId="179" fontId="15" fillId="49" borderId="0" applyNumberFormat="0" applyBorder="0" applyAlignment="0" applyProtection="0">
      <alignment vertical="center"/>
    </xf>
    <xf numFmtId="179" fontId="15" fillId="49" borderId="0" applyNumberFormat="0" applyBorder="0" applyAlignment="0" applyProtection="0">
      <alignment vertical="center"/>
    </xf>
    <xf numFmtId="179" fontId="15" fillId="49" borderId="0" applyNumberFormat="0" applyBorder="0" applyAlignment="0" applyProtection="0">
      <alignment vertical="center"/>
    </xf>
    <xf numFmtId="179" fontId="15" fillId="49" borderId="0" applyNumberFormat="0" applyBorder="0" applyAlignment="0" applyProtection="0">
      <alignment vertical="center"/>
    </xf>
    <xf numFmtId="179" fontId="15" fillId="49" borderId="0" applyNumberFormat="0" applyBorder="0" applyAlignment="0" applyProtection="0">
      <alignment vertical="center"/>
    </xf>
    <xf numFmtId="179" fontId="14" fillId="34" borderId="0" applyNumberFormat="0" applyBorder="0" applyAlignment="0" applyProtection="0">
      <alignment vertical="center"/>
    </xf>
    <xf numFmtId="179" fontId="15" fillId="49" borderId="0" applyNumberFormat="0" applyBorder="0" applyAlignment="0" applyProtection="0">
      <alignment vertical="center"/>
    </xf>
    <xf numFmtId="40" fontId="21" fillId="0" borderId="0" applyFont="0" applyFill="0" applyBorder="0" applyAlignment="0" applyProtection="0"/>
    <xf numFmtId="9" fontId="17" fillId="0" borderId="0">
      <protection locked="0"/>
    </xf>
    <xf numFmtId="179" fontId="81" fillId="50" borderId="0" applyNumberFormat="0" applyBorder="0" applyAlignment="0" applyProtection="0">
      <alignment vertical="center"/>
    </xf>
    <xf numFmtId="179" fontId="81" fillId="47" borderId="0" applyNumberFormat="0" applyBorder="0" applyAlignment="0" applyProtection="0">
      <alignment vertical="center"/>
    </xf>
    <xf numFmtId="179" fontId="81" fillId="48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3" borderId="0" applyNumberFormat="0" applyBorder="0" applyAlignment="0" applyProtection="0">
      <alignment vertical="center"/>
    </xf>
    <xf numFmtId="179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179" fontId="81" fillId="50" borderId="0" applyNumberFormat="0" applyBorder="0" applyAlignment="0" applyProtection="0">
      <alignment vertical="center"/>
    </xf>
    <xf numFmtId="179" fontId="82" fillId="15" borderId="0" applyNumberFormat="0" applyBorder="0" applyAlignment="0" applyProtection="0">
      <alignment vertical="center"/>
    </xf>
    <xf numFmtId="179" fontId="81" fillId="50" borderId="0" applyNumberFormat="0" applyBorder="0" applyAlignment="0" applyProtection="0">
      <alignment vertical="center"/>
    </xf>
    <xf numFmtId="179" fontId="81" fillId="50" borderId="0" applyNumberFormat="0" applyBorder="0" applyAlignment="0" applyProtection="0">
      <alignment vertical="center"/>
    </xf>
    <xf numFmtId="179" fontId="81" fillId="50" borderId="0" applyNumberFormat="0" applyBorder="0" applyAlignment="0" applyProtection="0">
      <alignment vertical="center"/>
    </xf>
    <xf numFmtId="179" fontId="81" fillId="50" borderId="0" applyNumberFormat="0" applyBorder="0" applyAlignment="0" applyProtection="0">
      <alignment vertical="center"/>
    </xf>
    <xf numFmtId="179" fontId="81" fillId="50" borderId="0" applyNumberFormat="0" applyBorder="0" applyAlignment="0" applyProtection="0">
      <alignment vertical="center"/>
    </xf>
    <xf numFmtId="179" fontId="82" fillId="15" borderId="0" applyNumberFormat="0" applyBorder="0" applyAlignment="0" applyProtection="0">
      <alignment vertical="center"/>
    </xf>
    <xf numFmtId="179" fontId="81" fillId="50" borderId="0" applyNumberFormat="0" applyBorder="0" applyAlignment="0" applyProtection="0">
      <alignment vertical="center"/>
    </xf>
    <xf numFmtId="179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79" fontId="81" fillId="47" borderId="0" applyNumberFormat="0" applyBorder="0" applyAlignment="0" applyProtection="0">
      <alignment vertical="center"/>
    </xf>
    <xf numFmtId="179" fontId="82" fillId="19" borderId="0" applyNumberFormat="0" applyBorder="0" applyAlignment="0" applyProtection="0">
      <alignment vertical="center"/>
    </xf>
    <xf numFmtId="179" fontId="81" fillId="47" borderId="0" applyNumberFormat="0" applyBorder="0" applyAlignment="0" applyProtection="0">
      <alignment vertical="center"/>
    </xf>
    <xf numFmtId="179" fontId="81" fillId="47" borderId="0" applyNumberFormat="0" applyBorder="0" applyAlignment="0" applyProtection="0">
      <alignment vertical="center"/>
    </xf>
    <xf numFmtId="179" fontId="81" fillId="47" borderId="0" applyNumberFormat="0" applyBorder="0" applyAlignment="0" applyProtection="0">
      <alignment vertical="center"/>
    </xf>
    <xf numFmtId="179" fontId="81" fillId="47" borderId="0" applyNumberFormat="0" applyBorder="0" applyAlignment="0" applyProtection="0">
      <alignment vertical="center"/>
    </xf>
    <xf numFmtId="179" fontId="81" fillId="47" borderId="0" applyNumberFormat="0" applyBorder="0" applyAlignment="0" applyProtection="0">
      <alignment vertical="center"/>
    </xf>
    <xf numFmtId="179" fontId="82" fillId="19" borderId="0" applyNumberFormat="0" applyBorder="0" applyAlignment="0" applyProtection="0">
      <alignment vertical="center"/>
    </xf>
    <xf numFmtId="179" fontId="81" fillId="47" borderId="0" applyNumberFormat="0" applyBorder="0" applyAlignment="0" applyProtection="0">
      <alignment vertical="center"/>
    </xf>
    <xf numFmtId="179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79" fontId="81" fillId="48" borderId="0" applyNumberFormat="0" applyBorder="0" applyAlignment="0" applyProtection="0">
      <alignment vertical="center"/>
    </xf>
    <xf numFmtId="179" fontId="82" fillId="23" borderId="0" applyNumberFormat="0" applyBorder="0" applyAlignment="0" applyProtection="0">
      <alignment vertical="center"/>
    </xf>
    <xf numFmtId="179" fontId="81" fillId="48" borderId="0" applyNumberFormat="0" applyBorder="0" applyAlignment="0" applyProtection="0">
      <alignment vertical="center"/>
    </xf>
    <xf numFmtId="179" fontId="81" fillId="48" borderId="0" applyNumberFormat="0" applyBorder="0" applyAlignment="0" applyProtection="0">
      <alignment vertical="center"/>
    </xf>
    <xf numFmtId="179" fontId="81" fillId="48" borderId="0" applyNumberFormat="0" applyBorder="0" applyAlignment="0" applyProtection="0">
      <alignment vertical="center"/>
    </xf>
    <xf numFmtId="179" fontId="81" fillId="48" borderId="0" applyNumberFormat="0" applyBorder="0" applyAlignment="0" applyProtection="0">
      <alignment vertical="center"/>
    </xf>
    <xf numFmtId="179" fontId="81" fillId="48" borderId="0" applyNumberFormat="0" applyBorder="0" applyAlignment="0" applyProtection="0">
      <alignment vertical="center"/>
    </xf>
    <xf numFmtId="179" fontId="82" fillId="23" borderId="0" applyNumberFormat="0" applyBorder="0" applyAlignment="0" applyProtection="0">
      <alignment vertical="center"/>
    </xf>
    <xf numFmtId="179" fontId="81" fillId="48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2" fillId="27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2" fillId="27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2" fillId="31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2" fillId="31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3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179" fontId="81" fillId="53" borderId="0" applyNumberFormat="0" applyBorder="0" applyAlignment="0" applyProtection="0">
      <alignment vertical="center"/>
    </xf>
    <xf numFmtId="179" fontId="82" fillId="35" borderId="0" applyNumberFormat="0" applyBorder="0" applyAlignment="0" applyProtection="0">
      <alignment vertical="center"/>
    </xf>
    <xf numFmtId="179" fontId="81" fillId="53" borderId="0" applyNumberFormat="0" applyBorder="0" applyAlignment="0" applyProtection="0">
      <alignment vertical="center"/>
    </xf>
    <xf numFmtId="179" fontId="81" fillId="53" borderId="0" applyNumberFormat="0" applyBorder="0" applyAlignment="0" applyProtection="0">
      <alignment vertical="center"/>
    </xf>
    <xf numFmtId="179" fontId="81" fillId="53" borderId="0" applyNumberFormat="0" applyBorder="0" applyAlignment="0" applyProtection="0">
      <alignment vertical="center"/>
    </xf>
    <xf numFmtId="179" fontId="81" fillId="53" borderId="0" applyNumberFormat="0" applyBorder="0" applyAlignment="0" applyProtection="0">
      <alignment vertical="center"/>
    </xf>
    <xf numFmtId="179" fontId="81" fillId="53" borderId="0" applyNumberFormat="0" applyBorder="0" applyAlignment="0" applyProtection="0">
      <alignment vertical="center"/>
    </xf>
    <xf numFmtId="179" fontId="82" fillId="35" borderId="0" applyNumberFormat="0" applyBorder="0" applyAlignment="0" applyProtection="0">
      <alignment vertical="center"/>
    </xf>
    <xf numFmtId="179" fontId="81" fillId="53" borderId="0" applyNumberFormat="0" applyBorder="0" applyAlignment="0" applyProtection="0">
      <alignment vertical="center"/>
    </xf>
    <xf numFmtId="179" fontId="17" fillId="0" borderId="0"/>
    <xf numFmtId="179" fontId="2" fillId="0" borderId="0" applyNumberFormat="0" applyFont="0" applyFill="0" applyBorder="0" applyAlignment="0" applyProtection="0">
      <alignment vertical="center"/>
    </xf>
    <xf numFmtId="179" fontId="24" fillId="0" borderId="0"/>
    <xf numFmtId="179" fontId="2" fillId="0" borderId="0" applyNumberFormat="0" applyFont="0" applyFill="0" applyBorder="0" applyAlignment="0" applyProtection="0">
      <alignment vertical="center"/>
    </xf>
    <xf numFmtId="179" fontId="83" fillId="0" borderId="39">
      <alignment horizontal="center" vertical="center"/>
    </xf>
    <xf numFmtId="200" fontId="44" fillId="0" borderId="0" applyFont="0" applyFill="0" applyBorder="0" applyAlignment="0" applyProtection="0"/>
    <xf numFmtId="22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4" fillId="0" borderId="0"/>
    <xf numFmtId="179" fontId="18" fillId="0" borderId="0" applyFont="0" applyFill="0" applyBorder="0" applyAlignment="0" applyProtection="0"/>
    <xf numFmtId="229" fontId="2" fillId="0" borderId="0" applyFont="0" applyFill="0" applyBorder="0" applyAlignment="0" applyProtection="0"/>
    <xf numFmtId="179" fontId="2" fillId="0" borderId="0">
      <protection locked="0"/>
    </xf>
    <xf numFmtId="179" fontId="2" fillId="0" borderId="0">
      <protection locked="0"/>
    </xf>
    <xf numFmtId="189" fontId="84" fillId="0" borderId="0" applyBorder="0" applyProtection="0">
      <alignment horizontal="centerContinuous"/>
    </xf>
    <xf numFmtId="179" fontId="2" fillId="0" borderId="0">
      <protection locked="0"/>
    </xf>
    <xf numFmtId="179" fontId="2" fillId="0" borderId="0">
      <protection locked="0"/>
    </xf>
    <xf numFmtId="189" fontId="84" fillId="0" borderId="0" applyBorder="0" applyProtection="0">
      <alignment horizontal="centerContinuous"/>
    </xf>
    <xf numFmtId="189" fontId="84" fillId="0" borderId="0" applyBorder="0" applyProtection="0">
      <alignment horizontal="centerContinuous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89" fontId="84" fillId="0" borderId="0" applyBorder="0" applyProtection="0">
      <alignment horizontal="centerContinuous"/>
    </xf>
    <xf numFmtId="229" fontId="2" fillId="0" borderId="0" applyFont="0" applyFill="0" applyBorder="0" applyAlignment="0" applyProtection="0"/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89" fontId="84" fillId="0" borderId="0" applyBorder="0" applyProtection="0">
      <alignment horizontal="centerContinuous"/>
    </xf>
    <xf numFmtId="189" fontId="84" fillId="0" borderId="0" applyBorder="0" applyProtection="0">
      <alignment horizontal="centerContinuous"/>
    </xf>
    <xf numFmtId="189" fontId="84" fillId="0" borderId="0" applyBorder="0" applyProtection="0">
      <alignment horizontal="centerContinuous"/>
    </xf>
    <xf numFmtId="229" fontId="2" fillId="0" borderId="0" applyFont="0" applyFill="0" applyBorder="0" applyAlignment="0" applyProtection="0"/>
    <xf numFmtId="189" fontId="84" fillId="0" borderId="0" applyBorder="0" applyProtection="0">
      <alignment horizontal="centerContinuous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89" fontId="84" fillId="0" borderId="0" applyBorder="0" applyProtection="0">
      <alignment horizontal="centerContinuous"/>
    </xf>
    <xf numFmtId="179" fontId="85" fillId="0" borderId="0" applyFont="0" applyFill="0" applyBorder="0" applyAlignment="0" applyProtection="0"/>
    <xf numFmtId="179" fontId="85" fillId="0" borderId="0" applyFont="0" applyFill="0" applyBorder="0" applyAlignment="0" applyProtection="0"/>
    <xf numFmtId="179" fontId="86" fillId="0" borderId="0" applyFont="0" applyFill="0" applyBorder="0" applyAlignment="0" applyProtection="0"/>
    <xf numFmtId="179" fontId="86" fillId="0" borderId="0" applyFont="0" applyFill="0" applyBorder="0" applyAlignment="0" applyProtection="0"/>
    <xf numFmtId="214" fontId="87" fillId="0" borderId="0" applyFont="0" applyFill="0" applyBorder="0" applyAlignment="0" applyProtection="0"/>
    <xf numFmtId="230" fontId="87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0" fontId="89" fillId="0" borderId="0" applyFont="0" applyFill="0" applyBorder="0" applyAlignment="0" applyProtection="0"/>
    <xf numFmtId="179" fontId="90" fillId="0" borderId="0" applyFont="0" applyFill="0" applyBorder="0" applyAlignment="0" applyProtection="0"/>
    <xf numFmtId="210" fontId="89" fillId="0" borderId="0" applyFont="0" applyFill="0" applyBorder="0" applyAlignment="0" applyProtection="0"/>
    <xf numFmtId="179" fontId="91" fillId="0" borderId="0" applyFont="0" applyFill="0" applyBorder="0" applyAlignment="0" applyProtection="0"/>
    <xf numFmtId="179" fontId="89" fillId="0" borderId="0" applyFont="0" applyFill="0" applyBorder="0" applyAlignment="0" applyProtection="0"/>
    <xf numFmtId="179" fontId="92" fillId="0" borderId="0" applyFont="0" applyFill="0" applyBorder="0" applyAlignment="0" applyProtection="0"/>
    <xf numFmtId="0" fontId="89" fillId="0" borderId="0" applyFont="0" applyFill="0" applyBorder="0" applyAlignment="0" applyProtection="0"/>
    <xf numFmtId="179" fontId="90" fillId="0" borderId="0" applyFont="0" applyFill="0" applyBorder="0" applyAlignment="0" applyProtection="0"/>
    <xf numFmtId="179" fontId="89" fillId="0" borderId="0" applyFont="0" applyFill="0" applyBorder="0" applyAlignment="0" applyProtection="0"/>
    <xf numFmtId="179" fontId="91" fillId="0" borderId="0" applyFont="0" applyFill="0" applyBorder="0" applyAlignment="0" applyProtection="0"/>
    <xf numFmtId="179" fontId="89" fillId="0" borderId="0" applyFont="0" applyFill="0" applyBorder="0" applyAlignment="0" applyProtection="0"/>
    <xf numFmtId="179" fontId="92" fillId="0" borderId="0" applyFont="0" applyFill="0" applyBorder="0" applyAlignment="0" applyProtection="0"/>
    <xf numFmtId="227" fontId="17" fillId="0" borderId="0">
      <protection locked="0"/>
    </xf>
    <xf numFmtId="179" fontId="2" fillId="0" borderId="0">
      <protection locked="0"/>
    </xf>
    <xf numFmtId="179" fontId="93" fillId="54" borderId="0" applyNumberFormat="0" applyBorder="0" applyAlignment="0" applyProtection="0"/>
    <xf numFmtId="179" fontId="9" fillId="55" borderId="0" applyNumberFormat="0" applyBorder="0" applyAlignment="0" applyProtection="0"/>
    <xf numFmtId="179" fontId="9" fillId="55" borderId="0" applyNumberFormat="0" applyBorder="0" applyAlignment="0" applyProtection="0"/>
    <xf numFmtId="179" fontId="93" fillId="56" borderId="0" applyNumberFormat="0" applyBorder="0" applyAlignment="0" applyProtection="0"/>
    <xf numFmtId="179" fontId="81" fillId="57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93" fillId="58" borderId="0" applyNumberFormat="0" applyBorder="0" applyAlignment="0" applyProtection="0"/>
    <xf numFmtId="179" fontId="9" fillId="59" borderId="0" applyNumberFormat="0" applyBorder="0" applyAlignment="0" applyProtection="0"/>
    <xf numFmtId="179" fontId="9" fillId="39" borderId="0" applyNumberFormat="0" applyBorder="0" applyAlignment="0" applyProtection="0"/>
    <xf numFmtId="179" fontId="93" fillId="60" borderId="0" applyNumberFormat="0" applyBorder="0" applyAlignment="0" applyProtection="0"/>
    <xf numFmtId="179" fontId="81" fillId="61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93" fillId="60" borderId="0" applyNumberFormat="0" applyBorder="0" applyAlignment="0" applyProtection="0"/>
    <xf numFmtId="179" fontId="9" fillId="59" borderId="0" applyNumberFormat="0" applyBorder="0" applyAlignment="0" applyProtection="0"/>
    <xf numFmtId="179" fontId="9" fillId="62" borderId="0" applyNumberFormat="0" applyBorder="0" applyAlignment="0" applyProtection="0"/>
    <xf numFmtId="179" fontId="93" fillId="39" borderId="0" applyNumberFormat="0" applyBorder="0" applyAlignment="0" applyProtection="0"/>
    <xf numFmtId="179" fontId="81" fillId="63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93" fillId="54" borderId="0" applyNumberFormat="0" applyBorder="0" applyAlignment="0" applyProtection="0"/>
    <xf numFmtId="179" fontId="9" fillId="55" borderId="0" applyNumberFormat="0" applyBorder="0" applyAlignment="0" applyProtection="0"/>
    <xf numFmtId="179" fontId="9" fillId="39" borderId="0" applyNumberFormat="0" applyBorder="0" applyAlignment="0" applyProtection="0"/>
    <xf numFmtId="179" fontId="93" fillId="39" borderId="0" applyNumberFormat="0" applyBorder="0" applyAlignment="0" applyProtection="0"/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93" fillId="64" borderId="0" applyNumberFormat="0" applyBorder="0" applyAlignment="0" applyProtection="0"/>
    <xf numFmtId="179" fontId="9" fillId="65" borderId="0" applyNumberFormat="0" applyBorder="0" applyAlignment="0" applyProtection="0"/>
    <xf numFmtId="179" fontId="9" fillId="55" borderId="0" applyNumberFormat="0" applyBorder="0" applyAlignment="0" applyProtection="0"/>
    <xf numFmtId="179" fontId="93" fillId="56" borderId="0" applyNumberFormat="0" applyBorder="0" applyAlignment="0" applyProtection="0"/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93" fillId="66" borderId="0" applyNumberFormat="0" applyBorder="0" applyAlignment="0" applyProtection="0"/>
    <xf numFmtId="179" fontId="9" fillId="59" borderId="0" applyNumberFormat="0" applyBorder="0" applyAlignment="0" applyProtection="0"/>
    <xf numFmtId="179" fontId="9" fillId="67" borderId="0" applyNumberFormat="0" applyBorder="0" applyAlignment="0" applyProtection="0"/>
    <xf numFmtId="179" fontId="93" fillId="67" borderId="0" applyNumberFormat="0" applyBorder="0" applyAlignment="0" applyProtection="0"/>
    <xf numFmtId="179" fontId="81" fillId="68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227" fontId="17" fillId="0" borderId="0">
      <protection locked="0"/>
    </xf>
    <xf numFmtId="181" fontId="33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81" fontId="78" fillId="0" borderId="0">
      <protection locked="0"/>
    </xf>
    <xf numFmtId="179" fontId="2" fillId="0" borderId="0" applyNumberFormat="0" applyFont="0" applyFill="0" applyBorder="0" applyAlignment="0" applyProtection="0">
      <alignment vertical="center"/>
    </xf>
    <xf numFmtId="179" fontId="2" fillId="0" borderId="0">
      <protection locked="0"/>
    </xf>
    <xf numFmtId="179" fontId="72" fillId="0" borderId="0">
      <protection locked="0"/>
    </xf>
    <xf numFmtId="179" fontId="72" fillId="0" borderId="0">
      <protection locked="0"/>
    </xf>
    <xf numFmtId="184" fontId="17" fillId="0" borderId="0">
      <protection locked="0"/>
    </xf>
    <xf numFmtId="181" fontId="33" fillId="0" borderId="0">
      <protection locked="0"/>
    </xf>
    <xf numFmtId="181" fontId="78" fillId="0" borderId="0">
      <protection locked="0"/>
    </xf>
    <xf numFmtId="179" fontId="94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2" fillId="0" borderId="0" applyNumberFormat="0" applyFont="0" applyFill="0" applyBorder="0" applyAlignment="0" applyProtection="0">
      <alignment vertical="center"/>
    </xf>
    <xf numFmtId="231" fontId="2" fillId="0" borderId="0" applyFont="0" applyFill="0" applyBorder="0" applyAlignment="0" applyProtection="0"/>
    <xf numFmtId="180" fontId="96" fillId="0" borderId="0" applyFont="0" applyFill="0" applyBorder="0" applyAlignment="0" applyProtection="0"/>
    <xf numFmtId="180" fontId="97" fillId="0" borderId="0" applyFont="0" applyFill="0" applyBorder="0" applyAlignment="0" applyProtection="0"/>
    <xf numFmtId="180" fontId="96" fillId="0" borderId="0" applyFont="0" applyFill="0" applyBorder="0" applyAlignment="0" applyProtection="0"/>
    <xf numFmtId="180" fontId="97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80" fontId="95" fillId="0" borderId="0" applyFont="0" applyFill="0" applyBorder="0" applyAlignment="0" applyProtection="0"/>
    <xf numFmtId="179" fontId="97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98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00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102" fillId="0" borderId="0" applyFont="0" applyFill="0" applyBorder="0" applyAlignment="0" applyProtection="0"/>
    <xf numFmtId="232" fontId="95" fillId="0" borderId="0" applyFont="0" applyFill="0" applyBorder="0" applyAlignment="0" applyProtection="0"/>
    <xf numFmtId="232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42" fontId="95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99" fillId="0" borderId="0" applyFont="0" applyFill="0" applyBorder="0" applyAlignment="0" applyProtection="0"/>
    <xf numFmtId="179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80" fontId="96" fillId="0" borderId="0" applyFont="0" applyFill="0" applyBorder="0" applyAlignment="0" applyProtection="0"/>
    <xf numFmtId="180" fontId="97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80" fontId="96" fillId="0" borderId="0" applyFont="0" applyFill="0" applyBorder="0" applyAlignment="0" applyProtection="0"/>
    <xf numFmtId="180" fontId="9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94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102" fillId="0" borderId="0" applyFont="0" applyFill="0" applyBorder="0" applyAlignment="0" applyProtection="0"/>
    <xf numFmtId="179" fontId="60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232" fontId="95" fillId="0" borderId="0" applyFont="0" applyFill="0" applyBorder="0" applyAlignment="0" applyProtection="0"/>
    <xf numFmtId="232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80" fontId="96" fillId="0" borderId="0" applyFont="0" applyFill="0" applyBorder="0" applyAlignment="0" applyProtection="0"/>
    <xf numFmtId="180" fontId="97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80" fontId="96" fillId="0" borderId="0" applyFont="0" applyFill="0" applyBorder="0" applyAlignment="0" applyProtection="0"/>
    <xf numFmtId="180" fontId="97" fillId="0" borderId="0" applyFont="0" applyFill="0" applyBorder="0" applyAlignment="0" applyProtection="0"/>
    <xf numFmtId="180" fontId="96" fillId="0" borderId="0" applyFont="0" applyFill="0" applyBorder="0" applyAlignment="0" applyProtection="0"/>
    <xf numFmtId="180" fontId="97" fillId="0" borderId="0" applyFont="0" applyFill="0" applyBorder="0" applyAlignment="0" applyProtection="0"/>
    <xf numFmtId="180" fontId="96" fillId="0" borderId="0" applyFont="0" applyFill="0" applyBorder="0" applyAlignment="0" applyProtection="0"/>
    <xf numFmtId="180" fontId="97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99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7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00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97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12" fontId="48" fillId="0" borderId="0" applyFont="0" applyFill="0" applyBorder="0" applyAlignment="0" applyProtection="0"/>
    <xf numFmtId="212" fontId="48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99" fillId="0" borderId="0" applyFont="0" applyFill="0" applyBorder="0" applyAlignment="0" applyProtection="0"/>
    <xf numFmtId="37" fontId="95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98" fontId="98" fillId="0" borderId="0" applyFont="0" applyFill="0" applyBorder="0" applyAlignment="0" applyProtection="0"/>
    <xf numFmtId="198" fontId="99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99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99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80" fontId="95" fillId="0" borderId="0" applyFont="0" applyFill="0" applyBorder="0" applyAlignment="0" applyProtection="0"/>
    <xf numFmtId="179" fontId="2" fillId="0" borderId="0">
      <protection locked="0"/>
    </xf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94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2" fillId="0" borderId="0" applyNumberFormat="0" applyFont="0" applyFill="0" applyBorder="0" applyAlignment="0" applyProtection="0">
      <alignment vertical="center"/>
    </xf>
    <xf numFmtId="179" fontId="97" fillId="0" borderId="0" applyFont="0" applyFill="0" applyBorder="0" applyAlignment="0" applyProtection="0"/>
    <xf numFmtId="197" fontId="96" fillId="0" borderId="0" applyFont="0" applyFill="0" applyBorder="0" applyAlignment="0" applyProtection="0"/>
    <xf numFmtId="197" fontId="97" fillId="0" borderId="0" applyFont="0" applyFill="0" applyBorder="0" applyAlignment="0" applyProtection="0"/>
    <xf numFmtId="197" fontId="96" fillId="0" borderId="0" applyFont="0" applyFill="0" applyBorder="0" applyAlignment="0" applyProtection="0"/>
    <xf numFmtId="197" fontId="97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97" fontId="95" fillId="0" borderId="0" applyFont="0" applyFill="0" applyBorder="0" applyAlignment="0" applyProtection="0"/>
    <xf numFmtId="179" fontId="97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9" fillId="0" borderId="0" applyFont="0" applyFill="0" applyBorder="0" applyAlignment="0" applyProtection="0"/>
    <xf numFmtId="197" fontId="98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8" fillId="0" borderId="0" applyFont="0" applyFill="0" applyBorder="0" applyAlignment="0" applyProtection="0"/>
    <xf numFmtId="197" fontId="100" fillId="0" borderId="0" applyFont="0" applyFill="0" applyBorder="0" applyAlignment="0" applyProtection="0"/>
    <xf numFmtId="197" fontId="101" fillId="0" borderId="0" applyFont="0" applyFill="0" applyBorder="0" applyAlignment="0" applyProtection="0"/>
    <xf numFmtId="197" fontId="100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102" fillId="0" borderId="0" applyFont="0" applyFill="0" applyBorder="0" applyAlignment="0" applyProtection="0"/>
    <xf numFmtId="235" fontId="95" fillId="0" borderId="0" applyFont="0" applyFill="0" applyBorder="0" applyAlignment="0" applyProtection="0"/>
    <xf numFmtId="235" fontId="94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44" fontId="95" fillId="0" borderId="0" applyFont="0" applyFill="0" applyBorder="0" applyAlignment="0" applyProtection="0"/>
    <xf numFmtId="197" fontId="99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9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97" fontId="96" fillId="0" borderId="0" applyFont="0" applyFill="0" applyBorder="0" applyAlignment="0" applyProtection="0"/>
    <xf numFmtId="197" fontId="97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97" fontId="96" fillId="0" borderId="0" applyFont="0" applyFill="0" applyBorder="0" applyAlignment="0" applyProtection="0"/>
    <xf numFmtId="197" fontId="97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102" fillId="0" borderId="0" applyFont="0" applyFill="0" applyBorder="0" applyAlignment="0" applyProtection="0"/>
    <xf numFmtId="179" fontId="60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235" fontId="95" fillId="0" borderId="0" applyFont="0" applyFill="0" applyBorder="0" applyAlignment="0" applyProtection="0"/>
    <xf numFmtId="235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97" fontId="96" fillId="0" borderId="0" applyFont="0" applyFill="0" applyBorder="0" applyAlignment="0" applyProtection="0"/>
    <xf numFmtId="197" fontId="97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7" fillId="0" borderId="0" applyFont="0" applyFill="0" applyBorder="0" applyAlignment="0" applyProtection="0"/>
    <xf numFmtId="197" fontId="96" fillId="0" borderId="0" applyFont="0" applyFill="0" applyBorder="0" applyAlignment="0" applyProtection="0"/>
    <xf numFmtId="197" fontId="97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197" fontId="96" fillId="0" borderId="0" applyFont="0" applyFill="0" applyBorder="0" applyAlignment="0" applyProtection="0"/>
    <xf numFmtId="197" fontId="97" fillId="0" borderId="0" applyFont="0" applyFill="0" applyBorder="0" applyAlignment="0" applyProtection="0"/>
    <xf numFmtId="197" fontId="96" fillId="0" borderId="0" applyFont="0" applyFill="0" applyBorder="0" applyAlignment="0" applyProtection="0"/>
    <xf numFmtId="197" fontId="97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9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7" fillId="0" borderId="0" applyFont="0" applyFill="0" applyBorder="0" applyAlignment="0" applyProtection="0"/>
    <xf numFmtId="197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79" fontId="95" fillId="0" borderId="0" applyFont="0" applyFill="0" applyBorder="0" applyAlignment="0" applyProtection="0"/>
    <xf numFmtId="197" fontId="94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95" fillId="0" borderId="0" applyFont="0" applyFill="0" applyBorder="0" applyAlignment="0" applyProtection="0"/>
    <xf numFmtId="236" fontId="66" fillId="0" borderId="0" applyFont="0" applyFill="0" applyBorder="0" applyAlignment="0" applyProtection="0"/>
    <xf numFmtId="237" fontId="48" fillId="0" borderId="0" applyFont="0" applyFill="0" applyBorder="0" applyAlignment="0" applyProtection="0"/>
    <xf numFmtId="237" fontId="48" fillId="0" borderId="0" applyFont="0" applyFill="0" applyBorder="0" applyAlignment="0" applyProtection="0"/>
    <xf numFmtId="238" fontId="48" fillId="0" borderId="0" applyFont="0" applyFill="0" applyBorder="0" applyAlignment="0" applyProtection="0"/>
    <xf numFmtId="238" fontId="48" fillId="0" borderId="0" applyFont="0" applyFill="0" applyBorder="0" applyAlignment="0" applyProtection="0"/>
    <xf numFmtId="37" fontId="95" fillId="0" borderId="0" applyFont="0" applyFill="0" applyBorder="0" applyAlignment="0" applyProtection="0"/>
    <xf numFmtId="237" fontId="18" fillId="0" borderId="0" applyFont="0" applyFill="0" applyBorder="0" applyAlignment="0" applyProtection="0"/>
    <xf numFmtId="227" fontId="17" fillId="0" borderId="0">
      <protection locked="0"/>
    </xf>
    <xf numFmtId="179" fontId="2" fillId="0" borderId="0">
      <protection locked="0"/>
    </xf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179" fontId="86" fillId="0" borderId="0" applyFont="0" applyFill="0" applyBorder="0" applyAlignment="0" applyProtection="0"/>
    <xf numFmtId="179" fontId="86" fillId="0" borderId="0" applyFont="0" applyFill="0" applyBorder="0" applyAlignment="0" applyProtection="0"/>
    <xf numFmtId="232" fontId="87" fillId="0" borderId="0" applyFont="0" applyFill="0" applyBorder="0" applyAlignment="0" applyProtection="0"/>
    <xf numFmtId="235" fontId="87" fillId="0" borderId="0" applyFont="0" applyFill="0" applyBorder="0" applyAlignment="0" applyProtection="0"/>
    <xf numFmtId="181" fontId="19" fillId="0" borderId="0">
      <protection locked="0"/>
    </xf>
    <xf numFmtId="179" fontId="21" fillId="0" borderId="0"/>
    <xf numFmtId="179" fontId="60" fillId="0" borderId="0"/>
    <xf numFmtId="179" fontId="60" fillId="0" borderId="0"/>
    <xf numFmtId="179" fontId="104" fillId="0" borderId="0">
      <alignment horizontal="center" wrapText="1"/>
      <protection locked="0"/>
    </xf>
    <xf numFmtId="184" fontId="17" fillId="0" borderId="0">
      <protection locked="0"/>
    </xf>
    <xf numFmtId="181" fontId="33" fillId="0" borderId="0">
      <protection locked="0"/>
    </xf>
    <xf numFmtId="227" fontId="17" fillId="0" borderId="0">
      <protection locked="0"/>
    </xf>
    <xf numFmtId="179" fontId="2" fillId="0" borderId="0">
      <protection locked="0"/>
    </xf>
    <xf numFmtId="181" fontId="78" fillId="0" borderId="0">
      <protection locked="0"/>
    </xf>
    <xf numFmtId="184" fontId="17" fillId="0" borderId="0">
      <protection locked="0"/>
    </xf>
    <xf numFmtId="181" fontId="33" fillId="0" borderId="0">
      <protection locked="0"/>
    </xf>
    <xf numFmtId="181" fontId="78" fillId="0" borderId="0">
      <protection locked="0"/>
    </xf>
    <xf numFmtId="210" fontId="94" fillId="0" borderId="0" applyFont="0" applyFill="0" applyBorder="0" applyAlignment="0" applyProtection="0"/>
    <xf numFmtId="41" fontId="103" fillId="0" borderId="0" applyFont="0" applyFill="0" applyBorder="0" applyAlignment="0" applyProtection="0"/>
    <xf numFmtId="239" fontId="94" fillId="0" borderId="0" applyFont="0" applyFill="0" applyBorder="0" applyAlignment="0" applyProtection="0"/>
    <xf numFmtId="179" fontId="2" fillId="0" borderId="0" applyNumberFormat="0" applyFont="0" applyFill="0" applyBorder="0" applyAlignment="0" applyProtection="0">
      <alignment vertical="center"/>
    </xf>
    <xf numFmtId="210" fontId="97" fillId="0" borderId="0" applyFont="0" applyFill="0" applyBorder="0" applyAlignment="0" applyProtection="0"/>
    <xf numFmtId="179" fontId="60" fillId="0" borderId="0" applyFont="0" applyFill="0" applyBorder="0" applyAlignment="0" applyProtection="0"/>
    <xf numFmtId="6" fontId="18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4" fillId="0" borderId="0" applyFont="0" applyFill="0" applyBorder="0" applyAlignment="0" applyProtection="0"/>
    <xf numFmtId="210" fontId="98" fillId="0" borderId="0" applyFont="0" applyFill="0" applyBorder="0" applyAlignment="0" applyProtection="0"/>
    <xf numFmtId="179" fontId="102" fillId="0" borderId="0" applyFont="0" applyFill="0" applyBorder="0" applyAlignment="0" applyProtection="0"/>
    <xf numFmtId="41" fontId="95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102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2" fillId="0" borderId="0" applyFont="0" applyFill="0" applyBorder="0" applyAlignment="0" applyProtection="0"/>
    <xf numFmtId="210" fontId="94" fillId="0" borderId="0" applyFont="0" applyFill="0" applyBorder="0" applyAlignment="0" applyProtection="0"/>
    <xf numFmtId="210" fontId="48" fillId="0" borderId="0" applyFont="0" applyFill="0" applyBorder="0" applyAlignment="0" applyProtection="0"/>
    <xf numFmtId="21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7" fontId="95" fillId="0" borderId="0" applyFont="0" applyFill="0" applyBorder="0" applyAlignment="0" applyProtection="0"/>
    <xf numFmtId="240" fontId="105" fillId="0" borderId="0" applyFont="0" applyFill="0" applyBorder="0" applyAlignment="0" applyProtection="0"/>
    <xf numFmtId="179" fontId="60" fillId="0" borderId="0" applyFont="0" applyFill="0" applyBorder="0" applyAlignment="0" applyProtection="0"/>
    <xf numFmtId="200" fontId="94" fillId="0" borderId="0" applyFont="0" applyFill="0" applyBorder="0" applyAlignment="0" applyProtection="0"/>
    <xf numFmtId="43" fontId="103" fillId="0" borderId="0" applyFont="0" applyFill="0" applyBorder="0" applyAlignment="0" applyProtection="0"/>
    <xf numFmtId="241" fontId="94" fillId="0" borderId="0" applyFont="0" applyFill="0" applyBorder="0" applyAlignment="0" applyProtection="0"/>
    <xf numFmtId="179" fontId="2" fillId="0" borderId="0" applyNumberFormat="0" applyFont="0" applyFill="0" applyBorder="0" applyAlignment="0" applyProtection="0">
      <alignment vertical="center"/>
    </xf>
    <xf numFmtId="200" fontId="97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94" fillId="0" borderId="0" applyFont="0" applyFill="0" applyBorder="0" applyAlignment="0" applyProtection="0"/>
    <xf numFmtId="200" fontId="98" fillId="0" borderId="0" applyFont="0" applyFill="0" applyBorder="0" applyAlignment="0" applyProtection="0"/>
    <xf numFmtId="179" fontId="102" fillId="0" borderId="0" applyFont="0" applyFill="0" applyBorder="0" applyAlignment="0" applyProtection="0"/>
    <xf numFmtId="43" fontId="95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94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102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45" fillId="0" borderId="0" applyFont="0" applyFill="0" applyBorder="0" applyAlignment="0" applyProtection="0"/>
    <xf numFmtId="200" fontId="94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37" fontId="95" fillId="0" borderId="0" applyFont="0" applyFill="0" applyBorder="0" applyAlignment="0" applyProtection="0"/>
    <xf numFmtId="242" fontId="105" fillId="0" borderId="0" applyFont="0" applyFill="0" applyBorder="0" applyAlignment="0" applyProtection="0"/>
    <xf numFmtId="181" fontId="19" fillId="0" borderId="0">
      <protection locked="0"/>
    </xf>
    <xf numFmtId="181" fontId="19" fillId="0" borderId="0">
      <protection locked="0"/>
    </xf>
    <xf numFmtId="179" fontId="2" fillId="0" borderId="0" applyFont="0" applyFill="0" applyBorder="0" applyAlignment="0" applyProtection="0"/>
    <xf numFmtId="179" fontId="107" fillId="69" borderId="0" applyNumberFormat="0" applyBorder="0" applyAlignment="0" applyProtection="0"/>
    <xf numFmtId="179" fontId="108" fillId="41" borderId="0" applyNumberFormat="0" applyBorder="0" applyAlignment="0" applyProtection="0">
      <alignment vertical="center"/>
    </xf>
    <xf numFmtId="243" fontId="109" fillId="0" borderId="0" applyFont="0" applyFill="0" applyBorder="0" applyAlignment="0" applyProtection="0">
      <alignment horizontal="right"/>
    </xf>
    <xf numFmtId="179" fontId="110" fillId="0" borderId="0"/>
    <xf numFmtId="179" fontId="109" fillId="0" borderId="0" applyFont="0" applyFill="0" applyBorder="0" applyAlignment="0" applyProtection="0">
      <alignment horizontal="right"/>
    </xf>
    <xf numFmtId="243" fontId="109" fillId="0" borderId="0" applyFont="0" applyFill="0" applyBorder="0" applyAlignment="0" applyProtection="0">
      <alignment horizontal="right"/>
    </xf>
    <xf numFmtId="179" fontId="109" fillId="0" borderId="0" applyFont="0" applyFill="0" applyBorder="0" applyAlignment="0" applyProtection="0">
      <alignment horizontal="right"/>
    </xf>
    <xf numFmtId="179" fontId="109" fillId="0" borderId="0" applyFont="0" applyFill="0" applyBorder="0" applyAlignment="0" applyProtection="0">
      <alignment horizontal="right"/>
    </xf>
    <xf numFmtId="179" fontId="109" fillId="0" borderId="0" applyFont="0" applyFill="0" applyBorder="0" applyAlignment="0" applyProtection="0">
      <alignment horizontal="right"/>
    </xf>
    <xf numFmtId="179" fontId="109" fillId="0" borderId="0" applyFont="0" applyFill="0" applyBorder="0" applyAlignment="0" applyProtection="0">
      <alignment horizontal="right"/>
    </xf>
    <xf numFmtId="179" fontId="109" fillId="0" borderId="0" applyFont="0" applyFill="0" applyBorder="0" applyAlignment="0" applyProtection="0">
      <alignment horizontal="right"/>
    </xf>
    <xf numFmtId="179" fontId="109" fillId="0" borderId="0" applyFont="0" applyFill="0" applyBorder="0" applyAlignment="0" applyProtection="0">
      <alignment horizontal="right"/>
    </xf>
    <xf numFmtId="179" fontId="109" fillId="0" borderId="0" applyFont="0" applyFill="0" applyBorder="0" applyAlignment="0" applyProtection="0">
      <alignment horizontal="right"/>
    </xf>
    <xf numFmtId="179" fontId="111" fillId="0" borderId="0" applyNumberFormat="0" applyFill="0" applyBorder="0" applyAlignment="0" applyProtection="0"/>
    <xf numFmtId="200" fontId="18" fillId="0" borderId="0" applyFont="0" applyFill="0" applyBorder="0" applyAlignment="0" applyProtection="0"/>
    <xf numFmtId="179" fontId="2" fillId="0" borderId="0" applyNumberFormat="0" applyFont="0" applyFill="0" applyBorder="0" applyAlignment="0" applyProtection="0">
      <alignment vertical="center"/>
    </xf>
    <xf numFmtId="227" fontId="17" fillId="0" borderId="0">
      <protection locked="0"/>
    </xf>
    <xf numFmtId="179" fontId="2" fillId="0" borderId="0">
      <protection locked="0"/>
    </xf>
    <xf numFmtId="179" fontId="60" fillId="0" borderId="0"/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112" fillId="0" borderId="0"/>
    <xf numFmtId="179" fontId="113" fillId="0" borderId="0"/>
    <xf numFmtId="179" fontId="112" fillId="0" borderId="0"/>
    <xf numFmtId="179" fontId="89" fillId="0" borderId="0">
      <alignment vertical="center"/>
    </xf>
    <xf numFmtId="0" fontId="114" fillId="0" borderId="0"/>
    <xf numFmtId="179" fontId="86" fillId="0" borderId="0">
      <alignment vertical="center"/>
    </xf>
    <xf numFmtId="184" fontId="17" fillId="0" borderId="0">
      <protection locked="0"/>
    </xf>
    <xf numFmtId="181" fontId="33" fillId="0" borderId="0">
      <protection locked="0"/>
    </xf>
    <xf numFmtId="181" fontId="78" fillId="0" borderId="0">
      <protection locked="0"/>
    </xf>
    <xf numFmtId="179" fontId="115" fillId="0" borderId="0"/>
    <xf numFmtId="179" fontId="116" fillId="0" borderId="0"/>
    <xf numFmtId="179" fontId="117" fillId="0" borderId="0"/>
    <xf numFmtId="179" fontId="116" fillId="0" borderId="0"/>
    <xf numFmtId="179" fontId="115" fillId="0" borderId="0"/>
    <xf numFmtId="179" fontId="118" fillId="0" borderId="0"/>
    <xf numFmtId="179" fontId="119" fillId="0" borderId="0"/>
    <xf numFmtId="179" fontId="120" fillId="0" borderId="0"/>
    <xf numFmtId="179" fontId="119" fillId="0" borderId="0"/>
    <xf numFmtId="179" fontId="103" fillId="0" borderId="0"/>
    <xf numFmtId="179" fontId="94" fillId="0" borderId="0"/>
    <xf numFmtId="179" fontId="103" fillId="0" borderId="0"/>
    <xf numFmtId="179" fontId="94" fillId="0" borderId="0"/>
    <xf numFmtId="179" fontId="95" fillId="0" borderId="0"/>
    <xf numFmtId="179" fontId="18" fillId="0" borderId="0"/>
    <xf numFmtId="179" fontId="112" fillId="0" borderId="0"/>
    <xf numFmtId="179" fontId="121" fillId="0" borderId="0"/>
    <xf numFmtId="179" fontId="116" fillId="0" borderId="0"/>
    <xf numFmtId="179" fontId="102" fillId="0" borderId="0"/>
    <xf numFmtId="179" fontId="103" fillId="0" borderId="0"/>
    <xf numFmtId="179" fontId="102" fillId="0" borderId="0"/>
    <xf numFmtId="179" fontId="95" fillId="0" borderId="0"/>
    <xf numFmtId="179" fontId="119" fillId="0" borderId="0"/>
    <xf numFmtId="179" fontId="118" fillId="0" borderId="0"/>
    <xf numFmtId="49" fontId="94" fillId="0" borderId="0" applyBorder="0"/>
    <xf numFmtId="37" fontId="95" fillId="0" borderId="0"/>
    <xf numFmtId="179" fontId="94" fillId="0" borderId="0"/>
    <xf numFmtId="179" fontId="95" fillId="0" borderId="0"/>
    <xf numFmtId="179" fontId="99" fillId="0" borderId="0"/>
    <xf numFmtId="179" fontId="98" fillId="0" borderId="0"/>
    <xf numFmtId="179" fontId="94" fillId="0" borderId="0"/>
    <xf numFmtId="179" fontId="60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0" fontId="123" fillId="0" borderId="0"/>
    <xf numFmtId="0" fontId="122" fillId="0" borderId="0"/>
    <xf numFmtId="179" fontId="95" fillId="0" borderId="0"/>
    <xf numFmtId="179" fontId="102" fillId="0" borderId="0"/>
    <xf numFmtId="179" fontId="60" fillId="0" borderId="0"/>
    <xf numFmtId="179" fontId="97" fillId="0" borderId="0"/>
    <xf numFmtId="179" fontId="60" fillId="0" borderId="0"/>
    <xf numFmtId="179" fontId="97" fillId="0" borderId="0"/>
    <xf numFmtId="0" fontId="60" fillId="0" borderId="0"/>
    <xf numFmtId="0" fontId="122" fillId="0" borderId="0"/>
    <xf numFmtId="179" fontId="60" fillId="0" borderId="0"/>
    <xf numFmtId="0" fontId="97" fillId="0" borderId="0"/>
    <xf numFmtId="0" fontId="60" fillId="0" borderId="0"/>
    <xf numFmtId="179" fontId="102" fillId="0" borderId="0"/>
    <xf numFmtId="179" fontId="124" fillId="0" borderId="0"/>
    <xf numFmtId="179" fontId="97" fillId="0" borderId="0"/>
    <xf numFmtId="37" fontId="95" fillId="0" borderId="0"/>
    <xf numFmtId="179" fontId="18" fillId="0" borderId="0"/>
    <xf numFmtId="179" fontId="101" fillId="0" borderId="0"/>
    <xf numFmtId="179" fontId="102" fillId="0" borderId="0"/>
    <xf numFmtId="179" fontId="18" fillId="0" borderId="0"/>
    <xf numFmtId="179" fontId="18" fillId="0" borderId="0"/>
    <xf numFmtId="179" fontId="116" fillId="0" borderId="0"/>
    <xf numFmtId="179" fontId="115" fillId="0" borderId="0"/>
    <xf numFmtId="179" fontId="116" fillId="0" borderId="0"/>
    <xf numFmtId="179" fontId="115" fillId="0" borderId="0"/>
    <xf numFmtId="179" fontId="60" fillId="0" borderId="0"/>
    <xf numFmtId="244" fontId="2" fillId="0" borderId="0" applyFill="0" applyBorder="0" applyAlignment="0"/>
    <xf numFmtId="179" fontId="2" fillId="0" borderId="0" applyFill="0" applyBorder="0" applyAlignment="0"/>
    <xf numFmtId="245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2" fillId="0" borderId="0" applyFill="0" applyBorder="0" applyAlignment="0"/>
    <xf numFmtId="246" fontId="2" fillId="0" borderId="0" applyFill="0" applyBorder="0" applyAlignment="0"/>
    <xf numFmtId="176" fontId="17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247" fontId="2" fillId="0" borderId="0" applyFill="0" applyBorder="0" applyAlignment="0"/>
    <xf numFmtId="223" fontId="125" fillId="0" borderId="0" applyFill="0" applyBorder="0" applyAlignment="0"/>
    <xf numFmtId="223" fontId="125" fillId="0" borderId="0" applyFill="0" applyBorder="0" applyAlignment="0"/>
    <xf numFmtId="179" fontId="125" fillId="0" borderId="0" applyFill="0" applyBorder="0" applyAlignment="0"/>
    <xf numFmtId="179" fontId="125" fillId="0" borderId="0" applyFill="0" applyBorder="0" applyAlignment="0"/>
    <xf numFmtId="179" fontId="125" fillId="0" borderId="0" applyFill="0" applyBorder="0" applyAlignment="0"/>
    <xf numFmtId="179" fontId="125" fillId="0" borderId="0" applyFill="0" applyBorder="0" applyAlignment="0"/>
    <xf numFmtId="179" fontId="125" fillId="0" borderId="0" applyFill="0" applyBorder="0" applyAlignment="0"/>
    <xf numFmtId="179" fontId="125" fillId="0" borderId="0" applyFill="0" applyBorder="0" applyAlignment="0"/>
    <xf numFmtId="248" fontId="2" fillId="0" borderId="0" applyFill="0" applyBorder="0" applyAlignment="0"/>
    <xf numFmtId="249" fontId="109" fillId="0" borderId="0" applyFill="0" applyBorder="0" applyAlignment="0"/>
    <xf numFmtId="24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250" fontId="2" fillId="0" borderId="0" applyFill="0" applyBorder="0" applyAlignment="0"/>
    <xf numFmtId="251" fontId="109" fillId="0" borderId="0" applyFill="0" applyBorder="0" applyAlignment="0"/>
    <xf numFmtId="251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252" fontId="2" fillId="0" borderId="0" applyFill="0" applyBorder="0" applyAlignment="0"/>
    <xf numFmtId="245" fontId="109" fillId="0" borderId="0" applyFill="0" applyBorder="0" applyAlignment="0"/>
    <xf numFmtId="245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253" fontId="109" fillId="0" borderId="0" applyFill="0" applyBorder="0" applyAlignment="0"/>
    <xf numFmtId="179" fontId="109" fillId="0" borderId="0" applyFill="0" applyBorder="0" applyAlignment="0"/>
    <xf numFmtId="253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8" fillId="0" borderId="0"/>
    <xf numFmtId="179" fontId="18" fillId="0" borderId="0" applyBorder="0"/>
    <xf numFmtId="2" fontId="18" fillId="0" borderId="0"/>
    <xf numFmtId="254" fontId="18" fillId="0" borderId="0"/>
    <xf numFmtId="179" fontId="126" fillId="70" borderId="40" applyNumberFormat="0" applyAlignment="0" applyProtection="0">
      <alignment vertical="center"/>
    </xf>
    <xf numFmtId="255" fontId="18" fillId="0" borderId="0" applyFill="0" applyBorder="0" applyProtection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8" fillId="0" borderId="0"/>
    <xf numFmtId="179" fontId="18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7" fillId="0" borderId="0"/>
    <xf numFmtId="179" fontId="128" fillId="71" borderId="41" applyNumberFormat="0" applyAlignment="0" applyProtection="0">
      <alignment vertical="center"/>
    </xf>
    <xf numFmtId="179" fontId="129" fillId="0" borderId="0" applyNumberFormat="0" applyFill="0" applyBorder="0" applyAlignment="0" applyProtection="0">
      <alignment vertical="top"/>
      <protection locked="0"/>
    </xf>
    <xf numFmtId="179" fontId="129" fillId="0" borderId="0" applyNumberFormat="0" applyFill="0" applyBorder="0" applyAlignment="0" applyProtection="0">
      <alignment vertical="top"/>
      <protection locked="0"/>
    </xf>
    <xf numFmtId="179" fontId="2" fillId="0" borderId="0">
      <protection locked="0"/>
    </xf>
    <xf numFmtId="181" fontId="19" fillId="0" borderId="42">
      <protection locked="0"/>
    </xf>
    <xf numFmtId="210" fontId="79" fillId="0" borderId="0" applyFont="0" applyFill="0" applyBorder="0" applyAlignment="0" applyProtection="0"/>
    <xf numFmtId="4" fontId="29" fillId="0" borderId="0">
      <protection locked="0"/>
    </xf>
    <xf numFmtId="179" fontId="130" fillId="0" borderId="0"/>
    <xf numFmtId="179" fontId="130" fillId="0" borderId="0"/>
    <xf numFmtId="179" fontId="130" fillId="0" borderId="0"/>
    <xf numFmtId="179" fontId="130" fillId="0" borderId="0"/>
    <xf numFmtId="179" fontId="130" fillId="0" borderId="0"/>
    <xf numFmtId="179" fontId="130" fillId="0" borderId="0"/>
    <xf numFmtId="179" fontId="130" fillId="0" borderId="0"/>
    <xf numFmtId="179" fontId="18" fillId="0" borderId="0" applyFont="0" applyFill="0" applyBorder="0" applyAlignment="0" applyProtection="0"/>
    <xf numFmtId="3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210" fontId="18" fillId="0" borderId="0" applyFont="0" applyFill="0" applyBorder="0" applyAlignment="0" applyProtection="0"/>
    <xf numFmtId="245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9" fillId="0" borderId="0">
      <protection locked="0"/>
    </xf>
    <xf numFmtId="4" fontId="2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18" fillId="0" borderId="0" applyFill="0" applyBorder="0" applyAlignment="0" applyProtection="0"/>
    <xf numFmtId="256" fontId="2" fillId="0" borderId="0"/>
    <xf numFmtId="257" fontId="17" fillId="0" borderId="0"/>
    <xf numFmtId="258" fontId="44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43" fontId="18" fillId="0" borderId="0" applyFont="0" applyFill="0" applyBorder="0" applyAlignment="0" applyProtection="0"/>
    <xf numFmtId="3" fontId="131" fillId="0" borderId="0" applyFont="0" applyFill="0" applyBorder="0" applyAlignment="0" applyProtection="0"/>
    <xf numFmtId="3" fontId="18" fillId="0" borderId="0" applyFont="0" applyFill="0" applyBorder="0" applyAlignment="0" applyProtection="0"/>
    <xf numFmtId="259" fontId="55" fillId="0" borderId="0">
      <protection locked="0"/>
    </xf>
    <xf numFmtId="259" fontId="55" fillId="0" borderId="0">
      <protection locked="0"/>
    </xf>
    <xf numFmtId="179" fontId="132" fillId="0" borderId="0" applyNumberFormat="0" applyAlignment="0">
      <alignment horizontal="left"/>
    </xf>
    <xf numFmtId="179" fontId="133" fillId="0" borderId="0" applyNumberFormat="0" applyAlignment="0"/>
    <xf numFmtId="260" fontId="45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18" fillId="0" borderId="0" applyFont="0" applyFill="0" applyBorder="0" applyAlignment="0" applyProtection="0"/>
    <xf numFmtId="207" fontId="2" fillId="0" borderId="0">
      <protection locked="0"/>
    </xf>
    <xf numFmtId="179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9" fillId="0" borderId="0">
      <protection locked="0"/>
    </xf>
    <xf numFmtId="179" fontId="29" fillId="0" borderId="0">
      <protection locked="0"/>
    </xf>
    <xf numFmtId="179" fontId="17" fillId="0" borderId="0">
      <protection locked="0"/>
    </xf>
    <xf numFmtId="179" fontId="29" fillId="0" borderId="0">
      <protection locked="0"/>
    </xf>
    <xf numFmtId="179" fontId="29" fillId="0" borderId="0">
      <protection locked="0"/>
    </xf>
    <xf numFmtId="179" fontId="29" fillId="0" borderId="0">
      <protection locked="0"/>
    </xf>
    <xf numFmtId="179" fontId="29" fillId="0" borderId="0">
      <protection locked="0"/>
    </xf>
    <xf numFmtId="179" fontId="29" fillId="0" borderId="0">
      <protection locked="0"/>
    </xf>
    <xf numFmtId="179" fontId="29" fillId="0" borderId="0">
      <protection locked="0"/>
    </xf>
    <xf numFmtId="179" fontId="29" fillId="0" borderId="0">
      <protection locked="0"/>
    </xf>
    <xf numFmtId="199" fontId="2" fillId="0" borderId="1" applyFill="0" applyBorder="0" applyAlignment="0"/>
    <xf numFmtId="261" fontId="134" fillId="0" borderId="1" applyFill="0" applyBorder="0" applyAlignment="0"/>
    <xf numFmtId="237" fontId="18" fillId="0" borderId="0" applyFont="0" applyFill="0" applyBorder="0" applyAlignment="0" applyProtection="0"/>
    <xf numFmtId="262" fontId="131" fillId="0" borderId="0" applyFont="0" applyFill="0" applyBorder="0" applyAlignment="0" applyProtection="0"/>
    <xf numFmtId="262" fontId="18" fillId="0" borderId="0" applyFont="0" applyFill="0" applyBorder="0" applyAlignment="0" applyProtection="0"/>
    <xf numFmtId="263" fontId="55" fillId="0" borderId="0">
      <protection locked="0"/>
    </xf>
    <xf numFmtId="263" fontId="55" fillId="0" borderId="0">
      <protection locked="0"/>
    </xf>
    <xf numFmtId="179" fontId="18" fillId="0" borderId="0"/>
    <xf numFmtId="264" fontId="2" fillId="0" borderId="0"/>
    <xf numFmtId="265" fontId="2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266" fontId="5" fillId="0" borderId="0"/>
    <xf numFmtId="267" fontId="2" fillId="0" borderId="0">
      <protection locked="0"/>
    </xf>
    <xf numFmtId="179" fontId="17" fillId="0" borderId="0">
      <protection locked="0"/>
    </xf>
    <xf numFmtId="268" fontId="29" fillId="0" borderId="0">
      <protection locked="0"/>
    </xf>
    <xf numFmtId="179" fontId="18" fillId="0" borderId="0" applyFont="0" applyFill="0" applyBorder="0" applyAlignment="0" applyProtection="0"/>
    <xf numFmtId="179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24" fillId="0" borderId="0" applyFill="0" applyBorder="0" applyAlignment="0" applyProtection="0"/>
    <xf numFmtId="14" fontId="50" fillId="0" borderId="0" applyFill="0" applyBorder="0" applyAlignment="0"/>
    <xf numFmtId="179" fontId="18" fillId="0" borderId="0" applyFont="0" applyFill="0" applyBorder="0" applyAlignment="0" applyProtection="0"/>
    <xf numFmtId="37" fontId="20" fillId="0" borderId="1">
      <alignment horizontal="center" vertical="distributed"/>
    </xf>
    <xf numFmtId="179" fontId="21" fillId="0" borderId="0" applyFont="0" applyFill="0" applyBorder="0" applyAlignment="0" applyProtection="0"/>
    <xf numFmtId="189" fontId="18" fillId="0" borderId="43">
      <alignment vertical="center"/>
    </xf>
    <xf numFmtId="179" fontId="18" fillId="0" borderId="43">
      <alignment vertical="center"/>
    </xf>
    <xf numFmtId="189" fontId="18" fillId="0" borderId="43">
      <alignment vertical="center"/>
    </xf>
    <xf numFmtId="179" fontId="18" fillId="0" borderId="43">
      <alignment vertical="center"/>
    </xf>
    <xf numFmtId="179" fontId="18" fillId="0" borderId="43">
      <alignment vertical="center"/>
    </xf>
    <xf numFmtId="179" fontId="18" fillId="0" borderId="43">
      <alignment vertical="center"/>
    </xf>
    <xf numFmtId="179" fontId="18" fillId="0" borderId="43">
      <alignment vertical="center"/>
    </xf>
    <xf numFmtId="179" fontId="18" fillId="0" borderId="43">
      <alignment vertical="center"/>
    </xf>
    <xf numFmtId="179" fontId="18" fillId="0" borderId="43">
      <alignment vertical="center"/>
    </xf>
    <xf numFmtId="179" fontId="135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69" fontId="2" fillId="0" borderId="0"/>
    <xf numFmtId="270" fontId="17" fillId="0" borderId="0"/>
    <xf numFmtId="271" fontId="2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271" fontId="2" fillId="0" borderId="0"/>
    <xf numFmtId="9" fontId="136" fillId="36" borderId="3">
      <alignment horizontal="center"/>
    </xf>
    <xf numFmtId="9" fontId="136" fillId="36" borderId="2">
      <alignment horizontal="center"/>
    </xf>
    <xf numFmtId="272" fontId="53" fillId="0" borderId="0" applyFill="0" applyBorder="0">
      <alignment horizontal="centerContinuous"/>
    </xf>
    <xf numFmtId="181" fontId="19" fillId="0" borderId="0">
      <protection locked="0"/>
    </xf>
    <xf numFmtId="181" fontId="19" fillId="0" borderId="0">
      <protection locked="0"/>
    </xf>
    <xf numFmtId="179" fontId="137" fillId="0" borderId="0" applyNumberFormat="0" applyFill="0" applyBorder="0" applyAlignment="0" applyProtection="0"/>
    <xf numFmtId="179" fontId="138" fillId="0" borderId="0" applyNumberFormat="0" applyFill="0" applyBorder="0" applyAlignment="0" applyProtection="0"/>
    <xf numFmtId="245" fontId="109" fillId="0" borderId="0" applyFill="0" applyBorder="0" applyAlignment="0"/>
    <xf numFmtId="179" fontId="109" fillId="0" borderId="0" applyFill="0" applyBorder="0" applyAlignment="0"/>
    <xf numFmtId="245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245" fontId="109" fillId="0" borderId="0" applyFill="0" applyBorder="0" applyAlignment="0"/>
    <xf numFmtId="179" fontId="109" fillId="0" borderId="0" applyFill="0" applyBorder="0" applyAlignment="0"/>
    <xf numFmtId="245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253" fontId="109" fillId="0" borderId="0" applyFill="0" applyBorder="0" applyAlignment="0"/>
    <xf numFmtId="179" fontId="109" fillId="0" borderId="0" applyFill="0" applyBorder="0" applyAlignment="0"/>
    <xf numFmtId="253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39" fillId="0" borderId="0" applyNumberFormat="0" applyAlignment="0">
      <alignment horizontal="left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40" fillId="0" borderId="0" applyNumberFormat="0" applyFill="0" applyBorder="0" applyAlignment="0" applyProtection="0">
      <alignment vertical="center"/>
    </xf>
    <xf numFmtId="179" fontId="29" fillId="0" borderId="0">
      <protection locked="0"/>
    </xf>
    <xf numFmtId="179" fontId="29" fillId="0" borderId="0">
      <protection locked="0"/>
    </xf>
    <xf numFmtId="179" fontId="141" fillId="0" borderId="0">
      <protection locked="0"/>
    </xf>
    <xf numFmtId="179" fontId="29" fillId="0" borderId="0">
      <protection locked="0"/>
    </xf>
    <xf numFmtId="179" fontId="29" fillId="0" borderId="0">
      <protection locked="0"/>
    </xf>
    <xf numFmtId="179" fontId="29" fillId="0" borderId="0">
      <protection locked="0"/>
    </xf>
    <xf numFmtId="179" fontId="141" fillId="0" borderId="0">
      <protection locked="0"/>
    </xf>
    <xf numFmtId="3" fontId="131" fillId="0" borderId="0" applyFont="0" applyFill="0" applyBorder="0" applyAlignment="0" applyProtection="0"/>
    <xf numFmtId="273" fontId="2" fillId="0" borderId="0">
      <protection locked="0"/>
    </xf>
    <xf numFmtId="2" fontId="18" fillId="0" borderId="0" applyFont="0" applyFill="0" applyBorder="0" applyAlignment="0" applyProtection="0"/>
    <xf numFmtId="274" fontId="2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2" fontId="24" fillId="0" borderId="0" applyFill="0" applyBorder="0" applyAlignment="0" applyProtection="0"/>
    <xf numFmtId="179" fontId="142" fillId="0" borderId="0" applyNumberFormat="0" applyFill="0" applyBorder="0" applyAlignment="0" applyProtection="0">
      <alignment vertical="top"/>
      <protection locked="0"/>
    </xf>
    <xf numFmtId="179" fontId="21" fillId="0" borderId="0" applyFont="0" applyFill="0" applyBorder="0" applyAlignment="0" applyProtection="0"/>
    <xf numFmtId="2" fontId="48" fillId="0" borderId="0">
      <alignment horizontal="left"/>
    </xf>
    <xf numFmtId="179" fontId="143" fillId="42" borderId="0" applyNumberFormat="0" applyBorder="0" applyAlignment="0" applyProtection="0">
      <alignment vertical="center"/>
    </xf>
    <xf numFmtId="38" fontId="144" fillId="72" borderId="0" applyNumberFormat="0" applyBorder="0" applyAlignment="0" applyProtection="0"/>
    <xf numFmtId="179" fontId="145" fillId="0" borderId="0">
      <alignment horizontal="left"/>
    </xf>
    <xf numFmtId="3" fontId="20" fillId="0" borderId="44">
      <alignment horizontal="right" vertical="center"/>
    </xf>
    <xf numFmtId="4" fontId="20" fillId="0" borderId="44">
      <alignment horizontal="right" vertical="center"/>
    </xf>
    <xf numFmtId="179" fontId="146" fillId="0" borderId="0">
      <alignment horizontal="left"/>
    </xf>
    <xf numFmtId="179" fontId="147" fillId="0" borderId="45" applyNumberFormat="0" applyAlignment="0" applyProtection="0">
      <alignment horizontal="left" vertical="center"/>
    </xf>
    <xf numFmtId="0" fontId="147" fillId="0" borderId="45" applyNumberFormat="0" applyAlignment="0" applyProtection="0">
      <alignment horizontal="left" vertical="center"/>
    </xf>
    <xf numFmtId="179" fontId="147" fillId="0" borderId="23">
      <alignment horizontal="left" vertical="center"/>
    </xf>
    <xf numFmtId="0" fontId="147" fillId="0" borderId="23">
      <alignment horizontal="left" vertical="center"/>
    </xf>
    <xf numFmtId="179" fontId="148" fillId="0" borderId="46" applyNumberFormat="0" applyFill="0" applyAlignment="0" applyProtection="0">
      <alignment vertical="center"/>
    </xf>
    <xf numFmtId="179" fontId="149" fillId="0" borderId="0" applyNumberFormat="0" applyFill="0" applyBorder="0" applyAlignment="0" applyProtection="0"/>
    <xf numFmtId="179" fontId="29" fillId="0" borderId="0">
      <protection locked="0"/>
    </xf>
    <xf numFmtId="179" fontId="29" fillId="0" borderId="0">
      <protection locked="0"/>
    </xf>
    <xf numFmtId="179" fontId="150" fillId="0" borderId="47" applyNumberFormat="0" applyFill="0" applyAlignment="0" applyProtection="0">
      <alignment vertical="center"/>
    </xf>
    <xf numFmtId="179" fontId="147" fillId="0" borderId="0" applyNumberFormat="0" applyFill="0" applyBorder="0" applyAlignment="0" applyProtection="0"/>
    <xf numFmtId="179" fontId="29" fillId="0" borderId="0">
      <protection locked="0"/>
    </xf>
    <xf numFmtId="179" fontId="29" fillId="0" borderId="0">
      <protection locked="0"/>
    </xf>
    <xf numFmtId="179" fontId="151" fillId="0" borderId="48" applyNumberFormat="0" applyFill="0" applyAlignment="0" applyProtection="0">
      <alignment vertical="center"/>
    </xf>
    <xf numFmtId="179" fontId="151" fillId="0" borderId="0" applyNumberFormat="0" applyFill="0" applyBorder="0" applyAlignment="0" applyProtection="0">
      <alignment vertical="center"/>
    </xf>
    <xf numFmtId="275" fontId="2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79" fontId="152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79" fontId="152" fillId="0" borderId="0">
      <protection locked="0"/>
    </xf>
    <xf numFmtId="179" fontId="152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275" fontId="2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79" fontId="152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79" fontId="152" fillId="0" borderId="0">
      <protection locked="0"/>
    </xf>
    <xf numFmtId="179" fontId="152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81" fontId="61" fillId="0" borderId="0">
      <protection locked="0"/>
    </xf>
    <xf numFmtId="179" fontId="153" fillId="0" borderId="0"/>
    <xf numFmtId="179" fontId="84" fillId="0" borderId="0">
      <alignment horizontal="left"/>
    </xf>
    <xf numFmtId="179" fontId="154" fillId="0" borderId="20">
      <alignment horizontal="center"/>
    </xf>
    <xf numFmtId="179" fontId="154" fillId="0" borderId="0">
      <alignment horizontal="center"/>
    </xf>
    <xf numFmtId="179" fontId="155" fillId="0" borderId="0" applyNumberFormat="0" applyFill="0" applyBorder="0" applyAlignment="0" applyProtection="0"/>
    <xf numFmtId="179" fontId="156" fillId="0" borderId="0" applyNumberFormat="0" applyFill="0" applyBorder="0" applyAlignment="0" applyProtection="0">
      <alignment vertical="top"/>
      <protection locked="0"/>
    </xf>
    <xf numFmtId="179" fontId="157" fillId="0" borderId="0" applyNumberFormat="0" applyFill="0" applyBorder="0" applyAlignment="0" applyProtection="0">
      <alignment vertical="top"/>
      <protection locked="0"/>
    </xf>
    <xf numFmtId="179" fontId="158" fillId="0" borderId="0" applyNumberFormat="0" applyFill="0" applyBorder="0" applyAlignment="0" applyProtection="0"/>
    <xf numFmtId="179" fontId="158" fillId="0" borderId="0" applyNumberFormat="0" applyFill="0" applyBorder="0" applyAlignment="0" applyProtection="0"/>
    <xf numFmtId="179" fontId="158" fillId="0" borderId="0" applyNumberFormat="0" applyFill="0" applyBorder="0" applyAlignment="0" applyProtection="0"/>
    <xf numFmtId="179" fontId="158" fillId="0" borderId="0" applyNumberFormat="0" applyFill="0" applyBorder="0" applyAlignment="0" applyProtection="0"/>
    <xf numFmtId="179" fontId="158" fillId="0" borderId="0" applyNumberFormat="0" applyFill="0" applyBorder="0" applyAlignment="0" applyProtection="0"/>
    <xf numFmtId="179" fontId="158" fillId="0" borderId="0" applyNumberFormat="0" applyFill="0" applyBorder="0" applyAlignment="0" applyProtection="0"/>
    <xf numFmtId="179" fontId="159" fillId="45" borderId="40" applyNumberFormat="0" applyAlignment="0" applyProtection="0">
      <alignment vertical="center"/>
    </xf>
    <xf numFmtId="10" fontId="144" fillId="73" borderId="1" applyNumberFormat="0" applyBorder="0" applyAlignment="0" applyProtection="0"/>
    <xf numFmtId="276" fontId="160" fillId="74" borderId="0"/>
    <xf numFmtId="179" fontId="159" fillId="45" borderId="40" applyNumberFormat="0" applyAlignment="0" applyProtection="0">
      <alignment vertical="center"/>
    </xf>
    <xf numFmtId="277" fontId="20" fillId="0" borderId="1">
      <alignment vertical="center"/>
    </xf>
    <xf numFmtId="2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8" fontId="161" fillId="0" borderId="0"/>
    <xf numFmtId="38" fontId="162" fillId="0" borderId="0"/>
    <xf numFmtId="38" fontId="163" fillId="0" borderId="0"/>
    <xf numFmtId="38" fontId="164" fillId="0" borderId="0"/>
    <xf numFmtId="179" fontId="165" fillId="0" borderId="0"/>
    <xf numFmtId="179" fontId="165" fillId="0" borderId="0"/>
    <xf numFmtId="179" fontId="2" fillId="0" borderId="20">
      <protection locked="0"/>
    </xf>
    <xf numFmtId="179" fontId="24" fillId="75" borderId="0" applyFill="0" applyBorder="0">
      <alignment wrapText="1"/>
    </xf>
    <xf numFmtId="179" fontId="22" fillId="0" borderId="49">
      <alignment horizontal="center" vertical="center"/>
    </xf>
    <xf numFmtId="179" fontId="44" fillId="0" borderId="0" applyNumberFormat="0" applyFont="0" applyFill="0" applyBorder="0" applyProtection="0">
      <alignment horizontal="left" vertical="center"/>
    </xf>
    <xf numFmtId="245" fontId="109" fillId="0" borderId="0" applyFill="0" applyBorder="0" applyAlignment="0"/>
    <xf numFmtId="179" fontId="109" fillId="0" borderId="0" applyFill="0" applyBorder="0" applyAlignment="0"/>
    <xf numFmtId="245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245" fontId="109" fillId="0" borderId="0" applyFill="0" applyBorder="0" applyAlignment="0"/>
    <xf numFmtId="179" fontId="109" fillId="0" borderId="0" applyFill="0" applyBorder="0" applyAlignment="0"/>
    <xf numFmtId="245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253" fontId="109" fillId="0" borderId="0" applyFill="0" applyBorder="0" applyAlignment="0"/>
    <xf numFmtId="179" fontId="109" fillId="0" borderId="0" applyFill="0" applyBorder="0" applyAlignment="0"/>
    <xf numFmtId="253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66" fillId="0" borderId="50" applyNumberFormat="0" applyFill="0" applyAlignment="0" applyProtection="0">
      <alignment vertical="center"/>
    </xf>
    <xf numFmtId="276" fontId="167" fillId="76" borderId="0"/>
    <xf numFmtId="179" fontId="168" fillId="0" borderId="1" applyFill="0" applyBorder="0" applyProtection="0">
      <alignment vertical="center"/>
    </xf>
    <xf numFmtId="179" fontId="169" fillId="0" borderId="51" applyFont="0" applyBorder="0" applyAlignment="0">
      <alignment horizontal="center" vertical="center"/>
    </xf>
    <xf numFmtId="279" fontId="20" fillId="0" borderId="1">
      <alignment horizontal="right" vertical="center"/>
    </xf>
    <xf numFmtId="280" fontId="20" fillId="0" borderId="1">
      <alignment vertical="center"/>
    </xf>
    <xf numFmtId="281" fontId="20" fillId="0" borderId="1">
      <alignment vertical="center"/>
    </xf>
    <xf numFmtId="282" fontId="18" fillId="0" borderId="0" applyFont="0" applyFill="0" applyBorder="0" applyAlignment="0" applyProtection="0"/>
    <xf numFmtId="283" fontId="2" fillId="0" borderId="0">
      <alignment horizontal="left"/>
    </xf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0" fillId="0" borderId="20"/>
    <xf numFmtId="284" fontId="21" fillId="0" borderId="0" applyFont="0" applyFill="0" applyBorder="0" applyAlignment="0" applyProtection="0"/>
    <xf numFmtId="285" fontId="21" fillId="0" borderId="0" applyFont="0" applyFill="0" applyBorder="0" applyAlignment="0" applyProtection="0"/>
    <xf numFmtId="5" fontId="13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1" fillId="0" borderId="0" applyFont="0" applyFill="0" applyBorder="0" applyAlignment="0" applyProtection="0"/>
    <xf numFmtId="210" fontId="79" fillId="0" borderId="0" applyFont="0" applyFill="0" applyBorder="0" applyAlignment="0" applyProtection="0"/>
    <xf numFmtId="200" fontId="18" fillId="0" borderId="0" applyFont="0" applyFill="0" applyBorder="0" applyAlignment="0" applyProtection="0"/>
    <xf numFmtId="179" fontId="172" fillId="77" borderId="0" applyNumberFormat="0" applyBorder="0" applyAlignment="0" applyProtection="0">
      <alignment vertical="center"/>
    </xf>
    <xf numFmtId="179" fontId="173" fillId="0" borderId="0">
      <alignment horizontal="left"/>
    </xf>
    <xf numFmtId="37" fontId="174" fillId="0" borderId="0"/>
    <xf numFmtId="179" fontId="2" fillId="0" borderId="0"/>
    <xf numFmtId="179" fontId="17" fillId="0" borderId="0"/>
    <xf numFmtId="179" fontId="17" fillId="0" borderId="0"/>
    <xf numFmtId="286" fontId="17" fillId="0" borderId="0"/>
    <xf numFmtId="287" fontId="2" fillId="0" borderId="0"/>
    <xf numFmtId="288" fontId="2" fillId="0" borderId="0"/>
    <xf numFmtId="0" fontId="2" fillId="0" borderId="0"/>
    <xf numFmtId="289" fontId="17" fillId="0" borderId="0"/>
    <xf numFmtId="179" fontId="17" fillId="0" borderId="0"/>
    <xf numFmtId="288" fontId="2" fillId="0" borderId="0"/>
    <xf numFmtId="179" fontId="17" fillId="0" borderId="0"/>
    <xf numFmtId="288" fontId="2" fillId="0" borderId="0"/>
    <xf numFmtId="179" fontId="17" fillId="0" borderId="0"/>
    <xf numFmtId="288" fontId="2" fillId="0" borderId="0"/>
    <xf numFmtId="179" fontId="17" fillId="0" borderId="0"/>
    <xf numFmtId="287" fontId="2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7" fillId="0" borderId="0"/>
    <xf numFmtId="0" fontId="18" fillId="0" borderId="0"/>
    <xf numFmtId="179" fontId="18" fillId="0" borderId="0"/>
    <xf numFmtId="179" fontId="15" fillId="78" borderId="52" applyNumberFormat="0" applyFont="0" applyAlignment="0" applyProtection="0">
      <alignment vertical="center"/>
    </xf>
    <xf numFmtId="179" fontId="2" fillId="78" borderId="52" applyNumberFormat="0" applyFont="0" applyAlignment="0" applyProtection="0">
      <alignment vertical="center"/>
    </xf>
    <xf numFmtId="179" fontId="24" fillId="36" borderId="2" applyBorder="0">
      <alignment horizontal="right" vertical="center"/>
    </xf>
    <xf numFmtId="193" fontId="24" fillId="36" borderId="0">
      <alignment vertical="center"/>
    </xf>
    <xf numFmtId="223" fontId="24" fillId="36" borderId="0"/>
    <xf numFmtId="179" fontId="18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7" fillId="0" borderId="53"/>
    <xf numFmtId="179" fontId="18" fillId="0" borderId="0"/>
    <xf numFmtId="200" fontId="76" fillId="0" borderId="0">
      <alignment vertical="center"/>
    </xf>
    <xf numFmtId="192" fontId="24" fillId="75" borderId="0"/>
    <xf numFmtId="179" fontId="24" fillId="0" borderId="0" applyFill="0" applyBorder="0">
      <alignment vertical="center"/>
    </xf>
    <xf numFmtId="193" fontId="24" fillId="75" borderId="0"/>
    <xf numFmtId="2" fontId="24" fillId="75" borderId="0" applyBorder="0"/>
    <xf numFmtId="179" fontId="175" fillId="70" borderId="54" applyNumberFormat="0" applyAlignment="0" applyProtection="0">
      <alignment vertical="center"/>
    </xf>
    <xf numFmtId="0" fontId="53" fillId="0" borderId="0"/>
    <xf numFmtId="14" fontId="104" fillId="0" borderId="0">
      <alignment horizontal="center" wrapText="1"/>
      <protection locked="0"/>
    </xf>
    <xf numFmtId="290" fontId="2" fillId="0" borderId="0">
      <protection locked="0"/>
    </xf>
    <xf numFmtId="192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51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251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291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291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79" fontId="109" fillId="0" borderId="0" applyFont="0" applyFill="0" applyBorder="0" applyAlignment="0" applyProtection="0"/>
    <xf numFmtId="10" fontId="18" fillId="0" borderId="0" applyFont="0" applyFill="0" applyBorder="0" applyAlignment="0" applyProtection="0"/>
    <xf numFmtId="179" fontId="29" fillId="0" borderId="0">
      <protection locked="0"/>
    </xf>
    <xf numFmtId="179" fontId="29" fillId="0" borderId="0">
      <protection locked="0"/>
    </xf>
    <xf numFmtId="179" fontId="17" fillId="0" borderId="0">
      <protection locked="0"/>
    </xf>
    <xf numFmtId="179" fontId="29" fillId="0" borderId="0">
      <protection locked="0"/>
    </xf>
    <xf numFmtId="179" fontId="29" fillId="0" borderId="0">
      <protection locked="0"/>
    </xf>
    <xf numFmtId="179" fontId="29" fillId="0" borderId="0">
      <protection locked="0"/>
    </xf>
    <xf numFmtId="179" fontId="29" fillId="0" borderId="0">
      <protection locked="0"/>
    </xf>
    <xf numFmtId="179" fontId="29" fillId="0" borderId="0">
      <protection locked="0"/>
    </xf>
    <xf numFmtId="179" fontId="29" fillId="0" borderId="0">
      <protection locked="0"/>
    </xf>
    <xf numFmtId="179" fontId="29" fillId="0" borderId="0">
      <protection locked="0"/>
    </xf>
    <xf numFmtId="292" fontId="109" fillId="0" borderId="0" applyFont="0" applyFill="0" applyBorder="0" applyAlignment="0" applyProtection="0"/>
    <xf numFmtId="10" fontId="18" fillId="0" borderId="0"/>
    <xf numFmtId="245" fontId="109" fillId="0" borderId="0" applyFill="0" applyBorder="0" applyAlignment="0"/>
    <xf numFmtId="179" fontId="109" fillId="0" borderId="0" applyFill="0" applyBorder="0" applyAlignment="0"/>
    <xf numFmtId="245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245" fontId="109" fillId="0" borderId="0" applyFill="0" applyBorder="0" applyAlignment="0"/>
    <xf numFmtId="179" fontId="109" fillId="0" borderId="0" applyFill="0" applyBorder="0" applyAlignment="0"/>
    <xf numFmtId="245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253" fontId="109" fillId="0" borderId="0" applyFill="0" applyBorder="0" applyAlignment="0"/>
    <xf numFmtId="179" fontId="109" fillId="0" borderId="0" applyFill="0" applyBorder="0" applyAlignment="0"/>
    <xf numFmtId="253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6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3" fontId="136" fillId="0" borderId="0" applyFill="0" applyBorder="0" applyProtection="0">
      <alignment horizontal="right"/>
    </xf>
    <xf numFmtId="293" fontId="176" fillId="0" borderId="0"/>
    <xf numFmtId="9" fontId="105" fillId="0" borderId="0" applyFont="0" applyFill="0" applyProtection="0"/>
    <xf numFmtId="179" fontId="21" fillId="0" borderId="0" applyNumberFormat="0" applyFon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179" fontId="177" fillId="79" borderId="0" applyNumberFormat="0" applyFont="0" applyBorder="0" applyAlignment="0">
      <alignment horizontal="center"/>
    </xf>
    <xf numFmtId="179" fontId="178" fillId="0" borderId="1" applyProtection="0">
      <alignment vertical="center"/>
    </xf>
    <xf numFmtId="30" fontId="179" fillId="0" borderId="0" applyNumberFormat="0" applyFill="0" applyBorder="0" applyAlignment="0" applyProtection="0">
      <alignment horizontal="left"/>
    </xf>
    <xf numFmtId="179" fontId="18" fillId="0" borderId="0" applyNumberFormat="0" applyFill="0" applyBorder="0" applyAlignment="0" applyProtection="0">
      <alignment horizontal="left"/>
    </xf>
    <xf numFmtId="294" fontId="18" fillId="0" borderId="0" applyNumberFormat="0" applyFill="0" applyBorder="0" applyAlignment="0" applyProtection="0">
      <alignment horizontal="left"/>
    </xf>
    <xf numFmtId="179" fontId="18" fillId="0" borderId="0" applyNumberFormat="0" applyFill="0" applyBorder="0" applyAlignment="0" applyProtection="0">
      <alignment horizontal="left"/>
    </xf>
    <xf numFmtId="179" fontId="18" fillId="0" borderId="0" applyNumberFormat="0" applyFill="0" applyBorder="0" applyAlignment="0" applyProtection="0">
      <alignment horizontal="left"/>
    </xf>
    <xf numFmtId="179" fontId="18" fillId="0" borderId="0" applyNumberFormat="0" applyFill="0" applyBorder="0" applyAlignment="0" applyProtection="0">
      <alignment horizontal="left"/>
    </xf>
    <xf numFmtId="179" fontId="18" fillId="0" borderId="0" applyNumberFormat="0" applyFill="0" applyBorder="0" applyAlignment="0" applyProtection="0">
      <alignment horizontal="left"/>
    </xf>
    <xf numFmtId="179" fontId="18" fillId="0" borderId="0" applyNumberFormat="0" applyFill="0" applyBorder="0" applyAlignment="0" applyProtection="0">
      <alignment horizontal="left"/>
    </xf>
    <xf numFmtId="30" fontId="179" fillId="0" borderId="0" applyNumberFormat="0" applyFill="0" applyBorder="0" applyAlignment="0" applyProtection="0">
      <alignment horizontal="left"/>
    </xf>
    <xf numFmtId="179" fontId="20" fillId="0" borderId="1" applyNumberFormat="0" applyFont="0" applyFill="0" applyAlignment="0" applyProtection="0"/>
    <xf numFmtId="295" fontId="2" fillId="0" borderId="0" applyFont="0" applyFill="0" applyBorder="0" applyAlignment="0" applyProtection="0"/>
    <xf numFmtId="200" fontId="18" fillId="0" borderId="0" applyFont="0" applyFill="0" applyBorder="0" applyAlignment="0" applyProtection="0"/>
    <xf numFmtId="179" fontId="17" fillId="0" borderId="0"/>
    <xf numFmtId="4" fontId="180" fillId="61" borderId="55" applyNumberFormat="0" applyProtection="0">
      <alignment vertical="center"/>
    </xf>
    <xf numFmtId="4" fontId="181" fillId="74" borderId="55" applyNumberFormat="0" applyProtection="0">
      <alignment horizontal="right" vertical="center"/>
    </xf>
    <xf numFmtId="179" fontId="84" fillId="0" borderId="0"/>
    <xf numFmtId="296" fontId="76" fillId="0" borderId="0">
      <alignment vertical="center"/>
    </xf>
    <xf numFmtId="179" fontId="177" fillId="1" borderId="23" applyNumberFormat="0" applyFont="0" applyAlignment="0">
      <alignment horizontal="center"/>
    </xf>
    <xf numFmtId="179" fontId="182" fillId="0" borderId="0"/>
    <xf numFmtId="179" fontId="183" fillId="0" borderId="0" applyAlignment="0">
      <alignment horizontal="left"/>
    </xf>
    <xf numFmtId="179" fontId="184" fillId="0" borderId="0" applyNumberFormat="0" applyFill="0" applyBorder="0" applyAlignment="0">
      <alignment horizontal="center"/>
    </xf>
    <xf numFmtId="296" fontId="76" fillId="0" borderId="0">
      <alignment vertical="distributed"/>
    </xf>
    <xf numFmtId="179" fontId="105" fillId="0" borderId="0"/>
    <xf numFmtId="179" fontId="21" fillId="0" borderId="0"/>
    <xf numFmtId="179" fontId="2" fillId="0" borderId="0">
      <alignment horizontal="center"/>
    </xf>
    <xf numFmtId="179" fontId="185" fillId="0" borderId="0">
      <alignment horizontal="center" vertical="center"/>
    </xf>
    <xf numFmtId="3" fontId="186" fillId="0" borderId="0"/>
    <xf numFmtId="179" fontId="187" fillId="0" borderId="6" applyBorder="0"/>
    <xf numFmtId="179" fontId="170" fillId="0" borderId="0"/>
    <xf numFmtId="40" fontId="188" fillId="0" borderId="0" applyBorder="0">
      <alignment horizontal="right"/>
    </xf>
    <xf numFmtId="297" fontId="189" fillId="0" borderId="19">
      <alignment horizontal="right" vertical="center"/>
    </xf>
    <xf numFmtId="40" fontId="21" fillId="0" borderId="0" applyFont="0" applyFill="0" applyBorder="0" applyAlignment="0" applyProtection="0"/>
    <xf numFmtId="298" fontId="2" fillId="0" borderId="0">
      <alignment horizontal="center"/>
    </xf>
    <xf numFmtId="179" fontId="136" fillId="0" borderId="0"/>
    <xf numFmtId="49" fontId="50" fillId="0" borderId="0" applyFill="0" applyBorder="0" applyAlignment="0"/>
    <xf numFmtId="292" fontId="109" fillId="0" borderId="0" applyFill="0" applyBorder="0" applyAlignment="0"/>
    <xf numFmtId="179" fontId="109" fillId="0" borderId="0" applyFill="0" applyBorder="0" applyAlignment="0"/>
    <xf numFmtId="292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299" fontId="109" fillId="0" borderId="0" applyFill="0" applyBorder="0" applyAlignment="0"/>
    <xf numFmtId="179" fontId="109" fillId="0" borderId="0" applyFill="0" applyBorder="0" applyAlignment="0"/>
    <xf numFmtId="29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09" fillId="0" borderId="0" applyFill="0" applyBorder="0" applyAlignment="0"/>
    <xf numFmtId="179" fontId="190" fillId="36" borderId="15">
      <alignment horizontal="left" vertical="center"/>
    </xf>
    <xf numFmtId="300" fontId="191" fillId="0" borderId="19">
      <alignment horizontal="center"/>
    </xf>
    <xf numFmtId="179" fontId="60" fillId="0" borderId="0"/>
    <xf numFmtId="179" fontId="60" fillId="0" borderId="0"/>
    <xf numFmtId="179" fontId="102" fillId="0" borderId="0"/>
    <xf numFmtId="179" fontId="102" fillId="0" borderId="0"/>
    <xf numFmtId="179" fontId="192" fillId="0" borderId="0" applyNumberFormat="0" applyFill="0" applyBorder="0" applyAlignment="0" applyProtection="0">
      <alignment vertical="center"/>
    </xf>
    <xf numFmtId="179" fontId="193" fillId="0" borderId="0" applyFill="0" applyBorder="0" applyProtection="0">
      <alignment horizontal="centerContinuous" vertical="center"/>
    </xf>
    <xf numFmtId="179" fontId="25" fillId="75" borderId="0" applyFill="0" applyBorder="0" applyProtection="0">
      <alignment horizontal="center" vertical="center"/>
    </xf>
    <xf numFmtId="49" fontId="194" fillId="0" borderId="0" applyFill="0" applyBorder="0" applyProtection="0">
      <alignment horizontal="centerContinuous" vertical="center"/>
    </xf>
    <xf numFmtId="49" fontId="194" fillId="0" borderId="0" applyFill="0" applyBorder="0" applyProtection="0">
      <alignment horizontal="centerContinuous" vertical="center"/>
    </xf>
    <xf numFmtId="49" fontId="194" fillId="0" borderId="0" applyFill="0" applyBorder="0" applyProtection="0">
      <alignment horizontal="centerContinuous" vertical="center"/>
    </xf>
    <xf numFmtId="49" fontId="194" fillId="0" borderId="0" applyFill="0" applyBorder="0" applyProtection="0">
      <alignment horizontal="centerContinuous" vertical="center"/>
    </xf>
    <xf numFmtId="49" fontId="194" fillId="0" borderId="0" applyFill="0" applyBorder="0" applyProtection="0">
      <alignment horizontal="centerContinuous" vertical="center"/>
    </xf>
    <xf numFmtId="49" fontId="194" fillId="0" borderId="0" applyFill="0" applyBorder="0" applyProtection="0">
      <alignment horizontal="centerContinuous" vertical="center"/>
    </xf>
    <xf numFmtId="49" fontId="194" fillId="0" borderId="0" applyFill="0" applyBorder="0" applyProtection="0">
      <alignment horizontal="centerContinuous" vertical="center"/>
    </xf>
    <xf numFmtId="49" fontId="194" fillId="0" borderId="0" applyFill="0" applyBorder="0" applyProtection="0">
      <alignment horizontal="centerContinuous" vertical="center"/>
    </xf>
    <xf numFmtId="49" fontId="194" fillId="0" borderId="0" applyFill="0" applyBorder="0" applyProtection="0">
      <alignment horizontal="centerContinuous" vertical="center"/>
    </xf>
    <xf numFmtId="49" fontId="194" fillId="0" borderId="0" applyFill="0" applyBorder="0" applyProtection="0">
      <alignment horizontal="centerContinuous" vertical="center"/>
    </xf>
    <xf numFmtId="179" fontId="195" fillId="72" borderId="0">
      <alignment horizontal="centerContinuous"/>
    </xf>
    <xf numFmtId="301" fontId="44" fillId="0" borderId="0" applyFill="0" applyBorder="0" applyProtection="0">
      <alignment horizontal="center" vertical="center"/>
    </xf>
    <xf numFmtId="275" fontId="2" fillId="0" borderId="56">
      <protection locked="0"/>
    </xf>
    <xf numFmtId="179" fontId="18" fillId="0" borderId="42" applyNumberFormat="0" applyFont="0" applyFill="0" applyAlignment="0" applyProtection="0"/>
    <xf numFmtId="181" fontId="29" fillId="0" borderId="56">
      <protection locked="0"/>
    </xf>
    <xf numFmtId="179" fontId="19" fillId="0" borderId="56">
      <protection locked="0"/>
    </xf>
    <xf numFmtId="179" fontId="19" fillId="0" borderId="56">
      <protection locked="0"/>
    </xf>
    <xf numFmtId="179" fontId="19" fillId="0" borderId="56">
      <protection locked="0"/>
    </xf>
    <xf numFmtId="179" fontId="19" fillId="0" borderId="56">
      <protection locked="0"/>
    </xf>
    <xf numFmtId="179" fontId="19" fillId="0" borderId="56">
      <protection locked="0"/>
    </xf>
    <xf numFmtId="179" fontId="24" fillId="0" borderId="56" applyNumberFormat="0" applyFill="0" applyAlignment="0" applyProtection="0"/>
    <xf numFmtId="179" fontId="196" fillId="0" borderId="38">
      <alignment horizontal="left"/>
    </xf>
    <xf numFmtId="179" fontId="24" fillId="0" borderId="15" applyFill="0" applyBorder="0">
      <alignment horizontal="center" vertical="center"/>
    </xf>
    <xf numFmtId="4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303" fontId="197" fillId="0" borderId="0"/>
    <xf numFmtId="304" fontId="197" fillId="0" borderId="1"/>
    <xf numFmtId="2" fontId="13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98" fillId="0" borderId="0" applyNumberFormat="0" applyFill="0" applyBorder="0" applyAlignment="0" applyProtection="0">
      <alignment vertical="center"/>
    </xf>
    <xf numFmtId="179" fontId="48" fillId="0" borderId="0" applyNumberFormat="0" applyFont="0" applyFill="0" applyBorder="0" applyProtection="0">
      <alignment horizontal="center" vertical="center" wrapText="1"/>
    </xf>
    <xf numFmtId="179" fontId="17" fillId="0" borderId="0" applyFont="0" applyFill="0" applyBorder="0" applyAlignment="0" applyProtection="0"/>
    <xf numFmtId="179" fontId="6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99" fillId="0" borderId="0">
      <protection locked="0"/>
    </xf>
    <xf numFmtId="305" fontId="17" fillId="0" borderId="0">
      <protection locked="0"/>
    </xf>
    <xf numFmtId="180" fontId="17" fillId="0" borderId="0" applyFont="0" applyFill="0" applyBorder="0" applyAlignment="0" applyProtection="0"/>
    <xf numFmtId="49" fontId="20" fillId="0" borderId="1">
      <alignment horizontal="center" vertical="center"/>
    </xf>
    <xf numFmtId="179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82" fillId="12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82" fillId="12" borderId="0" applyNumberFormat="0" applyBorder="0" applyAlignment="0" applyProtection="0">
      <alignment vertical="center"/>
    </xf>
    <xf numFmtId="179" fontId="81" fillId="57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82" fillId="16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82" fillId="16" borderId="0" applyNumberFormat="0" applyBorder="0" applyAlignment="0" applyProtection="0">
      <alignment vertical="center"/>
    </xf>
    <xf numFmtId="179" fontId="81" fillId="61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82" fillId="20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82" fillId="20" borderId="0" applyNumberFormat="0" applyBorder="0" applyAlignment="0" applyProtection="0">
      <alignment vertical="center"/>
    </xf>
    <xf numFmtId="179" fontId="81" fillId="63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2" fillId="24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2" fillId="24" borderId="0" applyNumberFormat="0" applyBorder="0" applyAlignment="0" applyProtection="0">
      <alignment vertical="center"/>
    </xf>
    <xf numFmtId="179" fontId="81" fillId="51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2" fillId="28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2" fillId="28" borderId="0" applyNumberFormat="0" applyBorder="0" applyAlignment="0" applyProtection="0">
      <alignment vertical="center"/>
    </xf>
    <xf numFmtId="179" fontId="81" fillId="52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179" fontId="82" fillId="32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179" fontId="82" fillId="32" borderId="0" applyNumberFormat="0" applyBorder="0" applyAlignment="0" applyProtection="0">
      <alignment vertical="center"/>
    </xf>
    <xf numFmtId="179" fontId="81" fillId="68" borderId="0" applyNumberFormat="0" applyBorder="0" applyAlignment="0" applyProtection="0">
      <alignment vertical="center"/>
    </xf>
    <xf numFmtId="306" fontId="20" fillId="0" borderId="1">
      <alignment vertical="center"/>
    </xf>
    <xf numFmtId="307" fontId="20" fillId="0" borderId="1">
      <alignment vertical="center"/>
    </xf>
    <xf numFmtId="307" fontId="20" fillId="0" borderId="1">
      <alignment vertical="center"/>
    </xf>
    <xf numFmtId="308" fontId="20" fillId="0" borderId="1">
      <alignment vertical="center"/>
    </xf>
    <xf numFmtId="179" fontId="25" fillId="0" borderId="0"/>
    <xf numFmtId="179" fontId="25" fillId="0" borderId="0"/>
    <xf numFmtId="30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76" fillId="0" borderId="0" applyBorder="0">
      <alignment horizontal="right" vertical="center"/>
    </xf>
    <xf numFmtId="179" fontId="76" fillId="0" borderId="0" applyBorder="0">
      <alignment horizontal="right" vertical="center"/>
    </xf>
    <xf numFmtId="179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179" fontId="198" fillId="0" borderId="0" applyNumberFormat="0" applyFill="0" applyBorder="0" applyAlignment="0" applyProtection="0">
      <alignment vertical="center"/>
    </xf>
    <xf numFmtId="179" fontId="200" fillId="0" borderId="0" applyNumberFormat="0" applyFill="0" applyBorder="0" applyAlignment="0" applyProtection="0">
      <alignment vertical="center"/>
    </xf>
    <xf numFmtId="179" fontId="198" fillId="0" borderId="0" applyNumberFormat="0" applyFill="0" applyBorder="0" applyAlignment="0" applyProtection="0">
      <alignment vertical="center"/>
    </xf>
    <xf numFmtId="179" fontId="198" fillId="0" borderId="0" applyNumberFormat="0" applyFill="0" applyBorder="0" applyAlignment="0" applyProtection="0">
      <alignment vertical="center"/>
    </xf>
    <xf numFmtId="179" fontId="198" fillId="0" borderId="0" applyNumberFormat="0" applyFill="0" applyBorder="0" applyAlignment="0" applyProtection="0">
      <alignment vertical="center"/>
    </xf>
    <xf numFmtId="179" fontId="198" fillId="0" borderId="0" applyNumberFormat="0" applyFill="0" applyBorder="0" applyAlignment="0" applyProtection="0">
      <alignment vertical="center"/>
    </xf>
    <xf numFmtId="179" fontId="198" fillId="0" borderId="0" applyNumberFormat="0" applyFill="0" applyBorder="0" applyAlignment="0" applyProtection="0">
      <alignment vertical="center"/>
    </xf>
    <xf numFmtId="179" fontId="200" fillId="0" borderId="0" applyNumberFormat="0" applyFill="0" applyBorder="0" applyAlignment="0" applyProtection="0">
      <alignment vertical="center"/>
    </xf>
    <xf numFmtId="179" fontId="198" fillId="0" borderId="0" applyNumberFormat="0" applyFill="0" applyBorder="0" applyAlignment="0" applyProtection="0">
      <alignment vertical="center"/>
    </xf>
    <xf numFmtId="179" fontId="126" fillId="70" borderId="40" applyNumberFormat="0" applyAlignment="0" applyProtection="0">
      <alignment vertical="center"/>
    </xf>
    <xf numFmtId="0" fontId="126" fillId="70" borderId="40" applyNumberFormat="0" applyAlignment="0" applyProtection="0">
      <alignment vertical="center"/>
    </xf>
    <xf numFmtId="179" fontId="126" fillId="70" borderId="40" applyNumberFormat="0" applyAlignment="0" applyProtection="0">
      <alignment vertical="center"/>
    </xf>
    <xf numFmtId="179" fontId="201" fillId="9" borderId="27" applyNumberFormat="0" applyAlignment="0" applyProtection="0">
      <alignment vertical="center"/>
    </xf>
    <xf numFmtId="179" fontId="126" fillId="70" borderId="40" applyNumberFormat="0" applyAlignment="0" applyProtection="0">
      <alignment vertical="center"/>
    </xf>
    <xf numFmtId="179" fontId="126" fillId="70" borderId="40" applyNumberFormat="0" applyAlignment="0" applyProtection="0">
      <alignment vertical="center"/>
    </xf>
    <xf numFmtId="179" fontId="126" fillId="70" borderId="40" applyNumberFormat="0" applyAlignment="0" applyProtection="0">
      <alignment vertical="center"/>
    </xf>
    <xf numFmtId="179" fontId="126" fillId="70" borderId="40" applyNumberFormat="0" applyAlignment="0" applyProtection="0">
      <alignment vertical="center"/>
    </xf>
    <xf numFmtId="179" fontId="126" fillId="70" borderId="40" applyNumberFormat="0" applyAlignment="0" applyProtection="0">
      <alignment vertical="center"/>
    </xf>
    <xf numFmtId="179" fontId="201" fillId="9" borderId="27" applyNumberFormat="0" applyAlignment="0" applyProtection="0">
      <alignment vertical="center"/>
    </xf>
    <xf numFmtId="179" fontId="126" fillId="70" borderId="40" applyNumberFormat="0" applyAlignment="0" applyProtection="0">
      <alignment vertical="center"/>
    </xf>
    <xf numFmtId="2" fontId="202" fillId="0" borderId="0" applyFont="0" applyFill="0" applyBorder="0" applyAlignment="0" applyProtection="0"/>
    <xf numFmtId="310" fontId="17" fillId="0" borderId="0">
      <protection locked="0"/>
    </xf>
    <xf numFmtId="2" fontId="202" fillId="0" borderId="0" applyFont="0" applyFill="0" applyBorder="0" applyAlignment="0" applyProtection="0"/>
    <xf numFmtId="2" fontId="202" fillId="0" borderId="0" applyFont="0" applyFill="0" applyBorder="0" applyAlignment="0" applyProtection="0"/>
    <xf numFmtId="0" fontId="17" fillId="0" borderId="0">
      <protection locked="0"/>
    </xf>
    <xf numFmtId="179" fontId="203" fillId="0" borderId="0" applyNumberFormat="0" applyFill="0" applyBorder="0" applyAlignment="0" applyProtection="0"/>
    <xf numFmtId="179" fontId="61" fillId="0" borderId="0">
      <protection locked="0"/>
    </xf>
    <xf numFmtId="179" fontId="203" fillId="0" borderId="0" applyNumberFormat="0" applyFill="0" applyBorder="0" applyAlignment="0" applyProtection="0"/>
    <xf numFmtId="179" fontId="203" fillId="0" borderId="0" applyNumberFormat="0" applyFill="0" applyBorder="0" applyAlignment="0" applyProtection="0"/>
    <xf numFmtId="0" fontId="61" fillId="0" borderId="0">
      <protection locked="0"/>
    </xf>
    <xf numFmtId="179" fontId="204" fillId="0" borderId="0" applyNumberFormat="0" applyFill="0" applyBorder="0" applyAlignment="0" applyProtection="0"/>
    <xf numFmtId="179" fontId="61" fillId="0" borderId="0">
      <protection locked="0"/>
    </xf>
    <xf numFmtId="179" fontId="204" fillId="0" borderId="0" applyNumberFormat="0" applyFill="0" applyBorder="0" applyAlignment="0" applyProtection="0"/>
    <xf numFmtId="179" fontId="204" fillId="0" borderId="0" applyNumberFormat="0" applyFill="0" applyBorder="0" applyAlignment="0" applyProtection="0"/>
    <xf numFmtId="0" fontId="61" fillId="0" borderId="0">
      <protection locked="0"/>
    </xf>
    <xf numFmtId="179" fontId="205" fillId="0" borderId="0" applyBorder="0" applyAlignment="0"/>
    <xf numFmtId="179" fontId="205" fillId="0" borderId="8" applyBorder="0" applyAlignment="0">
      <alignment horizontal="center"/>
    </xf>
    <xf numFmtId="179" fontId="205" fillId="0" borderId="57"/>
    <xf numFmtId="179" fontId="206" fillId="0" borderId="0"/>
    <xf numFmtId="179" fontId="76" fillId="0" borderId="0">
      <alignment vertical="center"/>
    </xf>
    <xf numFmtId="311" fontId="38" fillId="0" borderId="0"/>
    <xf numFmtId="234" fontId="2" fillId="0" borderId="0"/>
    <xf numFmtId="311" fontId="38" fillId="0" borderId="0"/>
    <xf numFmtId="234" fontId="2" fillId="0" borderId="0"/>
    <xf numFmtId="311" fontId="38" fillId="0" borderId="0"/>
    <xf numFmtId="234" fontId="2" fillId="0" borderId="0"/>
    <xf numFmtId="311" fontId="38" fillId="0" borderId="0"/>
    <xf numFmtId="234" fontId="2" fillId="0" borderId="0"/>
    <xf numFmtId="311" fontId="38" fillId="0" borderId="0"/>
    <xf numFmtId="234" fontId="2" fillId="0" borderId="0"/>
    <xf numFmtId="311" fontId="38" fillId="0" borderId="0"/>
    <xf numFmtId="234" fontId="2" fillId="0" borderId="0"/>
    <xf numFmtId="311" fontId="38" fillId="0" borderId="0"/>
    <xf numFmtId="234" fontId="2" fillId="0" borderId="0"/>
    <xf numFmtId="311" fontId="38" fillId="0" borderId="0"/>
    <xf numFmtId="234" fontId="2" fillId="0" borderId="0"/>
    <xf numFmtId="311" fontId="38" fillId="0" borderId="0"/>
    <xf numFmtId="234" fontId="2" fillId="0" borderId="0"/>
    <xf numFmtId="311" fontId="38" fillId="0" borderId="0"/>
    <xf numFmtId="234" fontId="2" fillId="0" borderId="0"/>
    <xf numFmtId="311" fontId="38" fillId="0" borderId="0"/>
    <xf numFmtId="234" fontId="2" fillId="0" borderId="0"/>
    <xf numFmtId="179" fontId="2" fillId="0" borderId="0" applyNumberFormat="0" applyFont="0" applyFill="0" applyBorder="0" applyAlignment="0" applyProtection="0">
      <alignment vertical="center"/>
    </xf>
    <xf numFmtId="312" fontId="169" fillId="0" borderId="0"/>
    <xf numFmtId="179" fontId="55" fillId="0" borderId="0"/>
    <xf numFmtId="179" fontId="55" fillId="0" borderId="0"/>
    <xf numFmtId="309" fontId="55" fillId="0" borderId="0"/>
    <xf numFmtId="179" fontId="55" fillId="0" borderId="0"/>
    <xf numFmtId="179" fontId="55" fillId="0" borderId="0"/>
    <xf numFmtId="179" fontId="55" fillId="0" borderId="0"/>
    <xf numFmtId="179" fontId="55" fillId="0" borderId="0"/>
    <xf numFmtId="179" fontId="55" fillId="0" borderId="0"/>
    <xf numFmtId="179" fontId="55" fillId="0" borderId="0"/>
    <xf numFmtId="41" fontId="207" fillId="0" borderId="49">
      <alignment horizontal="center" vertical="center"/>
    </xf>
    <xf numFmtId="313" fontId="45" fillId="0" borderId="8" applyFont="0" applyFill="0" applyBorder="0" applyAlignment="0">
      <alignment horizontal="left" vertical="center"/>
    </xf>
    <xf numFmtId="179" fontId="20" fillId="0" borderId="19" applyNumberFormat="0" applyFont="0" applyFill="0" applyAlignment="0" applyProtection="0"/>
    <xf numFmtId="179" fontId="20" fillId="0" borderId="7" applyNumberFormat="0" applyFont="0" applyFill="0" applyAlignment="0" applyProtection="0"/>
    <xf numFmtId="179" fontId="2" fillId="0" borderId="0">
      <protection locked="0"/>
    </xf>
    <xf numFmtId="179" fontId="108" fillId="41" borderId="0" applyNumberFormat="0" applyBorder="0" applyAlignment="0" applyProtection="0">
      <alignment vertical="center"/>
    </xf>
    <xf numFmtId="0" fontId="108" fillId="41" borderId="0" applyNumberFormat="0" applyBorder="0" applyAlignment="0" applyProtection="0">
      <alignment vertical="center"/>
    </xf>
    <xf numFmtId="179" fontId="108" fillId="41" borderId="0" applyNumberFormat="0" applyBorder="0" applyAlignment="0" applyProtection="0">
      <alignment vertical="center"/>
    </xf>
    <xf numFmtId="179" fontId="208" fillId="6" borderId="0" applyNumberFormat="0" applyBorder="0" applyAlignment="0" applyProtection="0">
      <alignment vertical="center"/>
    </xf>
    <xf numFmtId="179" fontId="108" fillId="41" borderId="0" applyNumberFormat="0" applyBorder="0" applyAlignment="0" applyProtection="0">
      <alignment vertical="center"/>
    </xf>
    <xf numFmtId="179" fontId="108" fillId="41" borderId="0" applyNumberFormat="0" applyBorder="0" applyAlignment="0" applyProtection="0">
      <alignment vertical="center"/>
    </xf>
    <xf numFmtId="179" fontId="108" fillId="41" borderId="0" applyNumberFormat="0" applyBorder="0" applyAlignment="0" applyProtection="0">
      <alignment vertical="center"/>
    </xf>
    <xf numFmtId="179" fontId="108" fillId="41" borderId="0" applyNumberFormat="0" applyBorder="0" applyAlignment="0" applyProtection="0">
      <alignment vertical="center"/>
    </xf>
    <xf numFmtId="179" fontId="108" fillId="41" borderId="0" applyNumberFormat="0" applyBorder="0" applyAlignment="0" applyProtection="0">
      <alignment vertical="center"/>
    </xf>
    <xf numFmtId="179" fontId="208" fillId="6" borderId="0" applyNumberFormat="0" applyBorder="0" applyAlignment="0" applyProtection="0">
      <alignment vertical="center"/>
    </xf>
    <xf numFmtId="179" fontId="108" fillId="41" borderId="0" applyNumberFormat="0" applyBorder="0" applyAlignment="0" applyProtection="0">
      <alignment vertical="center"/>
    </xf>
    <xf numFmtId="179" fontId="202" fillId="0" borderId="0" applyFont="0" applyFill="0" applyBorder="0" applyAlignment="0" applyProtection="0"/>
    <xf numFmtId="179" fontId="29" fillId="0" borderId="0">
      <protection locked="0"/>
    </xf>
    <xf numFmtId="179" fontId="202" fillId="0" borderId="0" applyFont="0" applyFill="0" applyBorder="0" applyAlignment="0" applyProtection="0"/>
    <xf numFmtId="179" fontId="202" fillId="0" borderId="0" applyFont="0" applyFill="0" applyBorder="0" applyAlignment="0" applyProtection="0"/>
    <xf numFmtId="0" fontId="29" fillId="0" borderId="0">
      <protection locked="0"/>
    </xf>
    <xf numFmtId="3" fontId="21" fillId="0" borderId="58">
      <alignment horizontal="center"/>
    </xf>
    <xf numFmtId="179" fontId="8" fillId="0" borderId="17">
      <alignment vertical="center"/>
    </xf>
    <xf numFmtId="1" fontId="55" fillId="0" borderId="1" applyFill="0" applyBorder="0">
      <alignment horizontal="center"/>
    </xf>
    <xf numFmtId="37" fontId="5" fillId="0" borderId="0"/>
    <xf numFmtId="3" fontId="3" fillId="0" borderId="18" applyNumberFormat="0" applyFill="0" applyBorder="0" applyProtection="0">
      <alignment horizontal="center" vertical="center"/>
    </xf>
    <xf numFmtId="179" fontId="202" fillId="0" borderId="0" applyFont="0" applyFill="0" applyBorder="0" applyAlignment="0" applyProtection="0"/>
    <xf numFmtId="179" fontId="29" fillId="0" borderId="0">
      <protection locked="0"/>
    </xf>
    <xf numFmtId="179" fontId="202" fillId="0" borderId="0" applyFont="0" applyFill="0" applyBorder="0" applyAlignment="0" applyProtection="0"/>
    <xf numFmtId="179" fontId="202" fillId="0" borderId="0" applyFont="0" applyFill="0" applyBorder="0" applyAlignment="0" applyProtection="0"/>
    <xf numFmtId="0" fontId="29" fillId="0" borderId="0">
      <protection locked="0"/>
    </xf>
    <xf numFmtId="179" fontId="66" fillId="0" borderId="0" applyFont="0"/>
    <xf numFmtId="179" fontId="209" fillId="0" borderId="0" applyNumberFormat="0" applyFill="0" applyBorder="0" applyAlignment="0" applyProtection="0">
      <alignment vertical="top"/>
      <protection locked="0"/>
    </xf>
    <xf numFmtId="179" fontId="209" fillId="0" borderId="0" applyNumberFormat="0" applyFill="0" applyBorder="0" applyAlignment="0" applyProtection="0">
      <alignment vertical="top"/>
      <protection locked="0"/>
    </xf>
    <xf numFmtId="179" fontId="209" fillId="0" borderId="0" applyNumberFormat="0" applyFill="0" applyBorder="0" applyAlignment="0" applyProtection="0">
      <alignment vertical="top"/>
      <protection locked="0"/>
    </xf>
    <xf numFmtId="179" fontId="209" fillId="0" borderId="0" applyNumberFormat="0" applyFill="0" applyBorder="0" applyAlignment="0" applyProtection="0">
      <alignment vertical="top"/>
      <protection locked="0"/>
    </xf>
    <xf numFmtId="179" fontId="210" fillId="0" borderId="0" applyNumberFormat="0" applyFill="0" applyBorder="0" applyAlignment="0" applyProtection="0">
      <alignment vertical="top"/>
      <protection locked="0"/>
    </xf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0" fillId="59" borderId="59">
      <alignment horizontal="center" vertical="center"/>
    </xf>
    <xf numFmtId="210" fontId="45" fillId="0" borderId="44">
      <alignment vertical="center"/>
    </xf>
    <xf numFmtId="179" fontId="17" fillId="0" borderId="0"/>
    <xf numFmtId="314" fontId="20" fillId="0" borderId="0">
      <alignment vertical="center"/>
    </xf>
    <xf numFmtId="314" fontId="20" fillId="0" borderId="0">
      <alignment vertical="center"/>
    </xf>
    <xf numFmtId="179" fontId="2" fillId="78" borderId="52" applyNumberFormat="0" applyFont="0" applyAlignment="0" applyProtection="0">
      <alignment vertical="center"/>
    </xf>
    <xf numFmtId="0" fontId="2" fillId="78" borderId="52" applyNumberFormat="0" applyFont="0" applyAlignment="0" applyProtection="0">
      <alignment vertical="center"/>
    </xf>
    <xf numFmtId="179" fontId="14" fillId="11" borderId="31" applyNumberFormat="0" applyFont="0" applyAlignment="0" applyProtection="0">
      <alignment vertical="center"/>
    </xf>
    <xf numFmtId="179" fontId="15" fillId="11" borderId="31" applyNumberFormat="0" applyFont="0" applyAlignment="0" applyProtection="0">
      <alignment vertical="center"/>
    </xf>
    <xf numFmtId="179" fontId="2" fillId="78" borderId="52" applyNumberFormat="0" applyFont="0" applyAlignment="0" applyProtection="0">
      <alignment vertical="center"/>
    </xf>
    <xf numFmtId="179" fontId="2" fillId="78" borderId="52" applyNumberFormat="0" applyFont="0" applyAlignment="0" applyProtection="0">
      <alignment vertical="center"/>
    </xf>
    <xf numFmtId="179" fontId="2" fillId="78" borderId="52" applyNumberFormat="0" applyFont="0" applyAlignment="0" applyProtection="0">
      <alignment vertical="center"/>
    </xf>
    <xf numFmtId="179" fontId="2" fillId="78" borderId="52" applyNumberFormat="0" applyFont="0" applyAlignment="0" applyProtection="0">
      <alignment vertical="center"/>
    </xf>
    <xf numFmtId="179" fontId="2" fillId="78" borderId="52" applyNumberFormat="0" applyFont="0" applyAlignment="0" applyProtection="0">
      <alignment vertical="center"/>
    </xf>
    <xf numFmtId="179" fontId="14" fillId="11" borderId="31" applyNumberFormat="0" applyFont="0" applyAlignment="0" applyProtection="0">
      <alignment vertical="center"/>
    </xf>
    <xf numFmtId="179" fontId="2" fillId="78" borderId="52" applyNumberFormat="0" applyFont="0" applyAlignment="0" applyProtection="0">
      <alignment vertical="center"/>
    </xf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0" fillId="0" borderId="0" applyBorder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38" fillId="0" borderId="0"/>
    <xf numFmtId="179" fontId="2" fillId="0" borderId="0" applyNumberFormat="0" applyFont="0" applyFill="0" applyBorder="0" applyAlignment="0" applyProtection="0">
      <alignment vertical="center"/>
    </xf>
    <xf numFmtId="41" fontId="76" fillId="0" borderId="1" applyNumberFormat="0" applyFont="0" applyFill="0" applyBorder="0" applyProtection="0">
      <alignment horizontal="distributed" vertical="center"/>
    </xf>
    <xf numFmtId="10" fontId="67" fillId="0" borderId="0">
      <alignment vertical="center"/>
    </xf>
    <xf numFmtId="37" fontId="29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79" fontId="2" fillId="0" borderId="0">
      <protection locked="0"/>
    </xf>
    <xf numFmtId="196" fontId="211" fillId="0" borderId="0">
      <alignment vertical="center"/>
      <protection locked="0"/>
    </xf>
    <xf numFmtId="179" fontId="2" fillId="0" borderId="0">
      <protection locked="0"/>
    </xf>
    <xf numFmtId="179" fontId="2" fillId="0" borderId="0">
      <protection locked="0"/>
    </xf>
    <xf numFmtId="196" fontId="211" fillId="0" borderId="0">
      <alignment vertical="center"/>
      <protection locked="0"/>
    </xf>
    <xf numFmtId="10" fontId="67" fillId="0" borderId="0">
      <alignment vertical="center"/>
    </xf>
    <xf numFmtId="196" fontId="211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0" fontId="67" fillId="0" borderId="0">
      <alignment vertical="center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0" fontId="67" fillId="0" borderId="0">
      <alignment vertical="center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96" fontId="211" fillId="0" borderId="0">
      <alignment vertical="center"/>
      <protection locked="0"/>
    </xf>
    <xf numFmtId="179" fontId="2" fillId="0" borderId="0">
      <protection locked="0"/>
    </xf>
    <xf numFmtId="227" fontId="17" fillId="0" borderId="0">
      <protection locked="0"/>
    </xf>
    <xf numFmtId="10" fontId="67" fillId="0" borderId="0">
      <alignment vertical="center"/>
    </xf>
    <xf numFmtId="10" fontId="67" fillId="0" borderId="0">
      <alignment vertical="center"/>
    </xf>
    <xf numFmtId="179" fontId="2" fillId="0" borderId="0" applyNumberFormat="0" applyFont="0" applyFill="0" applyBorder="0" applyAlignment="0" applyProtection="0">
      <alignment vertical="center"/>
    </xf>
    <xf numFmtId="10" fontId="67" fillId="0" borderId="0">
      <alignment vertical="center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0" fontId="67" fillId="0" borderId="0">
      <alignment vertical="center"/>
    </xf>
    <xf numFmtId="179" fontId="2" fillId="0" borderId="0" applyNumberFormat="0" applyFont="0" applyFill="0" applyBorder="0" applyAlignment="0" applyProtection="0">
      <alignment vertical="center"/>
    </xf>
    <xf numFmtId="315" fontId="18" fillId="0" borderId="0" applyFont="0" applyFill="0" applyBorder="0" applyProtection="0">
      <alignment horizontal="center" vertical="center"/>
    </xf>
    <xf numFmtId="179" fontId="2" fillId="0" borderId="0" applyNumberFormat="0" applyFont="0" applyFill="0" applyBorder="0" applyAlignment="0" applyProtection="0">
      <alignment vertical="center"/>
    </xf>
    <xf numFmtId="316" fontId="18" fillId="0" borderId="0" applyFont="0" applyFill="0" applyBorder="0" applyProtection="0">
      <alignment horizontal="center" vertical="center"/>
    </xf>
    <xf numFmtId="9" fontId="181" fillId="0" borderId="0" applyFont="0" applyFill="0" applyBorder="0" applyAlignment="0" applyProtection="0"/>
    <xf numFmtId="9" fontId="55" fillId="75" borderId="0" applyFill="0" applyBorder="0" applyProtection="0">
      <alignment horizontal="right"/>
    </xf>
    <xf numFmtId="179" fontId="2" fillId="0" borderId="0" applyNumberFormat="0" applyFont="0" applyFill="0" applyBorder="0" applyAlignment="0" applyProtection="0">
      <alignment vertical="center"/>
    </xf>
    <xf numFmtId="10" fontId="55" fillId="0" borderId="0" applyFill="0" applyBorder="0" applyProtection="0">
      <alignment horizontal="right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0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09" fillId="0" borderId="0" applyFont="0" applyFill="0" applyBorder="0" applyAlignment="0" applyProtection="0">
      <alignment vertical="center"/>
    </xf>
    <xf numFmtId="179" fontId="2" fillId="0" borderId="0" applyNumberFormat="0" applyFont="0" applyFill="0" applyBorder="0" applyAlignment="0" applyProtection="0">
      <alignment vertical="center"/>
    </xf>
    <xf numFmtId="9" fontId="20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0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0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9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/>
    <xf numFmtId="9" fontId="212" fillId="0" borderId="0" applyFont="0" applyFill="0" applyBorder="0" applyAlignment="0" applyProtection="0">
      <alignment vertical="center"/>
    </xf>
    <xf numFmtId="9" fontId="213" fillId="0" borderId="0" applyFont="0" applyFill="0" applyBorder="0" applyAlignment="0" applyProtection="0">
      <alignment vertical="center"/>
    </xf>
    <xf numFmtId="317" fontId="2" fillId="0" borderId="39" applyFont="0" applyFill="0" applyBorder="0" applyAlignment="0" applyProtection="0">
      <alignment vertical="center"/>
    </xf>
    <xf numFmtId="318" fontId="2" fillId="80" borderId="60" applyFont="0" applyFill="0" applyBorder="0" applyAlignment="0" applyProtection="0">
      <alignment vertical="center"/>
    </xf>
    <xf numFmtId="204" fontId="2" fillId="0" borderId="0" applyFont="0" applyFill="0" applyBorder="0" applyAlignment="0" applyProtection="0"/>
    <xf numFmtId="319" fontId="2" fillId="0" borderId="49"/>
    <xf numFmtId="320" fontId="2" fillId="0" borderId="49"/>
    <xf numFmtId="179" fontId="2" fillId="0" borderId="0" applyNumberFormat="0" applyFont="0" applyFill="0" applyBorder="0" applyAlignment="0" applyProtection="0">
      <alignment vertical="center"/>
    </xf>
    <xf numFmtId="179" fontId="76" fillId="0" borderId="0" applyFont="0" applyFill="0" applyBorder="0" applyAlignment="0" applyProtection="0"/>
    <xf numFmtId="179" fontId="2" fillId="0" borderId="0" applyNumberFormat="0" applyFont="0" applyFill="0" applyBorder="0" applyAlignment="0" applyProtection="0">
      <alignment vertical="center"/>
    </xf>
    <xf numFmtId="179" fontId="76" fillId="0" borderId="0" applyFont="0" applyFill="0" applyBorder="0" applyAlignment="0" applyProtection="0"/>
    <xf numFmtId="179" fontId="172" fillId="77" borderId="0" applyNumberFormat="0" applyBorder="0" applyAlignment="0" applyProtection="0">
      <alignment vertical="center"/>
    </xf>
    <xf numFmtId="0" fontId="172" fillId="77" borderId="0" applyNumberFormat="0" applyBorder="0" applyAlignment="0" applyProtection="0">
      <alignment vertical="center"/>
    </xf>
    <xf numFmtId="179" fontId="172" fillId="77" borderId="0" applyNumberFormat="0" applyBorder="0" applyAlignment="0" applyProtection="0">
      <alignment vertical="center"/>
    </xf>
    <xf numFmtId="179" fontId="214" fillId="7" borderId="0" applyNumberFormat="0" applyBorder="0" applyAlignment="0" applyProtection="0">
      <alignment vertical="center"/>
    </xf>
    <xf numFmtId="179" fontId="172" fillId="77" borderId="0" applyNumberFormat="0" applyBorder="0" applyAlignment="0" applyProtection="0">
      <alignment vertical="center"/>
    </xf>
    <xf numFmtId="179" fontId="172" fillId="77" borderId="0" applyNumberFormat="0" applyBorder="0" applyAlignment="0" applyProtection="0">
      <alignment vertical="center"/>
    </xf>
    <xf numFmtId="179" fontId="172" fillId="77" borderId="0" applyNumberFormat="0" applyBorder="0" applyAlignment="0" applyProtection="0">
      <alignment vertical="center"/>
    </xf>
    <xf numFmtId="179" fontId="172" fillId="77" borderId="0" applyNumberFormat="0" applyBorder="0" applyAlignment="0" applyProtection="0">
      <alignment vertical="center"/>
    </xf>
    <xf numFmtId="179" fontId="172" fillId="77" borderId="0" applyNumberFormat="0" applyBorder="0" applyAlignment="0" applyProtection="0">
      <alignment vertical="center"/>
    </xf>
    <xf numFmtId="179" fontId="214" fillId="7" borderId="0" applyNumberFormat="0" applyBorder="0" applyAlignment="0" applyProtection="0">
      <alignment vertical="center"/>
    </xf>
    <xf numFmtId="179" fontId="172" fillId="77" borderId="0" applyNumberFormat="0" applyBorder="0" applyAlignment="0" applyProtection="0">
      <alignment vertical="center"/>
    </xf>
    <xf numFmtId="181" fontId="28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99" fontId="2" fillId="37" borderId="33">
      <protection locked="0"/>
    </xf>
    <xf numFmtId="179" fontId="215" fillId="0" borderId="1">
      <alignment vertical="center" wrapText="1"/>
    </xf>
    <xf numFmtId="179" fontId="2" fillId="0" borderId="18">
      <alignment horizontal="center" vertical="center"/>
    </xf>
    <xf numFmtId="232" fontId="2" fillId="0" borderId="18" applyFont="0" applyFill="0" applyAlignment="0" applyProtection="0">
      <alignment horizontal="center" vertical="center"/>
    </xf>
    <xf numFmtId="179" fontId="216" fillId="0" borderId="0"/>
    <xf numFmtId="179" fontId="217" fillId="0" borderId="0"/>
    <xf numFmtId="179" fontId="218" fillId="0" borderId="0"/>
    <xf numFmtId="210" fontId="219" fillId="0" borderId="8">
      <alignment vertical="center"/>
    </xf>
    <xf numFmtId="179" fontId="2" fillId="0" borderId="3" applyBorder="0"/>
    <xf numFmtId="321" fontId="206" fillId="0" borderId="3" applyBorder="0"/>
    <xf numFmtId="179" fontId="220" fillId="0" borderId="0"/>
    <xf numFmtId="179" fontId="72" fillId="0" borderId="0" applyNumberFormat="0" applyFont="0" applyFill="0" applyBorder="0" applyProtection="0">
      <alignment horizontal="centerContinuous" vertical="center"/>
    </xf>
    <xf numFmtId="179" fontId="83" fillId="0" borderId="0" applyNumberFormat="0" applyFont="0" applyFill="0" applyBorder="0" applyProtection="0">
      <alignment horizontal="centerContinuous" vertical="center"/>
    </xf>
    <xf numFmtId="179" fontId="83" fillId="0" borderId="0" applyNumberFormat="0" applyFont="0" applyFill="0" applyBorder="0" applyProtection="0">
      <alignment horizontal="centerContinuous" vertical="center"/>
    </xf>
    <xf numFmtId="179" fontId="2" fillId="0" borderId="0" applyNumberFormat="0" applyFont="0" applyFill="0" applyBorder="0" applyAlignment="0" applyProtection="0">
      <alignment vertical="center"/>
    </xf>
    <xf numFmtId="179" fontId="76" fillId="0" borderId="0" applyNumberFormat="0" applyFont="0" applyFill="0" applyBorder="0" applyProtection="0">
      <alignment horizontal="centerContinuous" vertical="center"/>
    </xf>
    <xf numFmtId="189" fontId="83" fillId="0" borderId="0" applyNumberFormat="0" applyFont="0" applyFill="0" applyBorder="0" applyProtection="0">
      <alignment horizontal="centerContinuous" vertical="center"/>
    </xf>
    <xf numFmtId="179" fontId="2" fillId="0" borderId="0" applyNumberFormat="0" applyFont="0" applyFill="0" applyBorder="0" applyAlignment="0" applyProtection="0">
      <alignment vertical="center"/>
    </xf>
    <xf numFmtId="322" fontId="221" fillId="0" borderId="49">
      <alignment vertical="center"/>
    </xf>
    <xf numFmtId="179" fontId="221" fillId="0" borderId="49">
      <alignment vertical="center"/>
    </xf>
    <xf numFmtId="179" fontId="221" fillId="0" borderId="49">
      <alignment vertical="center"/>
    </xf>
    <xf numFmtId="3" fontId="76" fillId="0" borderId="1"/>
    <xf numFmtId="179" fontId="76" fillId="0" borderId="1"/>
    <xf numFmtId="3" fontId="76" fillId="0" borderId="7"/>
    <xf numFmtId="3" fontId="76" fillId="0" borderId="21"/>
    <xf numFmtId="179" fontId="222" fillId="0" borderId="1"/>
    <xf numFmtId="179" fontId="223" fillId="0" borderId="0">
      <alignment horizontal="center"/>
    </xf>
    <xf numFmtId="179" fontId="79" fillId="0" borderId="61">
      <alignment horizontal="center"/>
    </xf>
    <xf numFmtId="179" fontId="140" fillId="0" borderId="0" applyNumberFormat="0" applyFill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179" fontId="140" fillId="0" borderId="0" applyNumberFormat="0" applyFill="0" applyBorder="0" applyAlignment="0" applyProtection="0">
      <alignment vertical="center"/>
    </xf>
    <xf numFmtId="179" fontId="224" fillId="0" borderId="0" applyNumberFormat="0" applyFill="0" applyBorder="0" applyAlignment="0" applyProtection="0">
      <alignment vertical="center"/>
    </xf>
    <xf numFmtId="179" fontId="140" fillId="0" borderId="0" applyNumberFormat="0" applyFill="0" applyBorder="0" applyAlignment="0" applyProtection="0">
      <alignment vertical="center"/>
    </xf>
    <xf numFmtId="179" fontId="140" fillId="0" borderId="0" applyNumberFormat="0" applyFill="0" applyBorder="0" applyAlignment="0" applyProtection="0">
      <alignment vertical="center"/>
    </xf>
    <xf numFmtId="179" fontId="140" fillId="0" borderId="0" applyNumberFormat="0" applyFill="0" applyBorder="0" applyAlignment="0" applyProtection="0">
      <alignment vertical="center"/>
    </xf>
    <xf numFmtId="179" fontId="140" fillId="0" borderId="0" applyNumberFormat="0" applyFill="0" applyBorder="0" applyAlignment="0" applyProtection="0">
      <alignment vertical="center"/>
    </xf>
    <xf numFmtId="179" fontId="140" fillId="0" borderId="0" applyNumberFormat="0" applyFill="0" applyBorder="0" applyAlignment="0" applyProtection="0">
      <alignment vertical="center"/>
    </xf>
    <xf numFmtId="179" fontId="224" fillId="0" borderId="0" applyNumberFormat="0" applyFill="0" applyBorder="0" applyAlignment="0" applyProtection="0">
      <alignment vertical="center"/>
    </xf>
    <xf numFmtId="179" fontId="140" fillId="0" borderId="0" applyNumberFormat="0" applyFill="0" applyBorder="0" applyAlignment="0" applyProtection="0">
      <alignment vertical="center"/>
    </xf>
    <xf numFmtId="179" fontId="128" fillId="71" borderId="41" applyNumberFormat="0" applyAlignment="0" applyProtection="0">
      <alignment vertical="center"/>
    </xf>
    <xf numFmtId="0" fontId="128" fillId="71" borderId="41" applyNumberFormat="0" applyAlignment="0" applyProtection="0">
      <alignment vertical="center"/>
    </xf>
    <xf numFmtId="179" fontId="128" fillId="71" borderId="41" applyNumberFormat="0" applyAlignment="0" applyProtection="0">
      <alignment vertical="center"/>
    </xf>
    <xf numFmtId="179" fontId="225" fillId="10" borderId="30" applyNumberFormat="0" applyAlignment="0" applyProtection="0">
      <alignment vertical="center"/>
    </xf>
    <xf numFmtId="179" fontId="128" fillId="71" borderId="41" applyNumberFormat="0" applyAlignment="0" applyProtection="0">
      <alignment vertical="center"/>
    </xf>
    <xf numFmtId="179" fontId="128" fillId="71" borderId="41" applyNumberFormat="0" applyAlignment="0" applyProtection="0">
      <alignment vertical="center"/>
    </xf>
    <xf numFmtId="179" fontId="128" fillId="71" borderId="41" applyNumberFormat="0" applyAlignment="0" applyProtection="0">
      <alignment vertical="center"/>
    </xf>
    <xf numFmtId="179" fontId="128" fillId="71" borderId="41" applyNumberFormat="0" applyAlignment="0" applyProtection="0">
      <alignment vertical="center"/>
    </xf>
    <xf numFmtId="179" fontId="128" fillId="71" borderId="41" applyNumberFormat="0" applyAlignment="0" applyProtection="0">
      <alignment vertical="center"/>
    </xf>
    <xf numFmtId="179" fontId="225" fillId="10" borderId="30" applyNumberFormat="0" applyAlignment="0" applyProtection="0">
      <alignment vertical="center"/>
    </xf>
    <xf numFmtId="179" fontId="128" fillId="71" borderId="41" applyNumberFormat="0" applyAlignment="0" applyProtection="0">
      <alignment vertical="center"/>
    </xf>
    <xf numFmtId="179" fontId="206" fillId="0" borderId="15"/>
    <xf numFmtId="4" fontId="206" fillId="0" borderId="3"/>
    <xf numFmtId="323" fontId="2" fillId="0" borderId="3"/>
    <xf numFmtId="179" fontId="2" fillId="0" borderId="3"/>
    <xf numFmtId="4" fontId="4" fillId="0" borderId="0"/>
    <xf numFmtId="4" fontId="4" fillId="0" borderId="0"/>
    <xf numFmtId="4" fontId="4" fillId="0" borderId="0"/>
    <xf numFmtId="179" fontId="2" fillId="0" borderId="0" applyNumberFormat="0" applyFont="0" applyFill="0" applyBorder="0" applyAlignment="0" applyProtection="0">
      <alignment vertical="center"/>
    </xf>
    <xf numFmtId="179" fontId="77" fillId="0" borderId="0">
      <alignment vertical="center"/>
    </xf>
    <xf numFmtId="179" fontId="77" fillId="0" borderId="0">
      <alignment vertical="center"/>
    </xf>
    <xf numFmtId="179" fontId="77" fillId="0" borderId="0">
      <alignment vertical="center"/>
    </xf>
    <xf numFmtId="324" fontId="67" fillId="0" borderId="0">
      <alignment vertical="center"/>
    </xf>
    <xf numFmtId="179" fontId="205" fillId="0" borderId="0"/>
    <xf numFmtId="210" fontId="205" fillId="0" borderId="8">
      <alignment vertical="center"/>
    </xf>
    <xf numFmtId="179" fontId="226" fillId="0" borderId="0">
      <alignment vertical="center"/>
    </xf>
    <xf numFmtId="179" fontId="227" fillId="0" borderId="0">
      <alignment vertical="center"/>
    </xf>
    <xf numFmtId="214" fontId="227" fillId="0" borderId="0">
      <alignment vertical="center"/>
    </xf>
    <xf numFmtId="214" fontId="227" fillId="0" borderId="0">
      <alignment vertical="center"/>
    </xf>
    <xf numFmtId="179" fontId="227" fillId="0" borderId="0">
      <alignment vertical="center"/>
    </xf>
    <xf numFmtId="179" fontId="227" fillId="0" borderId="0">
      <alignment vertical="center"/>
    </xf>
    <xf numFmtId="179" fontId="227" fillId="0" borderId="0">
      <alignment vertical="center"/>
    </xf>
    <xf numFmtId="179" fontId="227" fillId="0" borderId="0">
      <alignment vertical="center"/>
    </xf>
    <xf numFmtId="179" fontId="227" fillId="0" borderId="0">
      <alignment vertical="center"/>
    </xf>
    <xf numFmtId="325" fontId="2" fillId="0" borderId="0">
      <alignment vertical="center"/>
    </xf>
    <xf numFmtId="0" fontId="227" fillId="0" borderId="0">
      <alignment vertical="center"/>
    </xf>
    <xf numFmtId="179" fontId="83" fillId="0" borderId="0" applyFont="0" applyFill="0" applyBorder="0" applyProtection="0">
      <alignment horizontal="centerContinuous" vertical="center"/>
    </xf>
    <xf numFmtId="223" fontId="83" fillId="0" borderId="0" applyFont="0" applyFill="0" applyBorder="0" applyProtection="0">
      <alignment horizontal="centerContinuous" vertical="center"/>
    </xf>
    <xf numFmtId="179" fontId="2" fillId="0" borderId="0" applyNumberFormat="0" applyFont="0" applyFill="0" applyBorder="0" applyAlignment="0" applyProtection="0">
      <alignment vertical="center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11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41" fontId="212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2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40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2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79" fontId="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9" fontId="2" fillId="0" borderId="0" applyNumberFormat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0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10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42" fontId="5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29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28" fillId="0" borderId="0" applyFont="0" applyFill="0" applyBorder="0" applyAlignment="0" applyProtection="0"/>
    <xf numFmtId="43" fontId="2" fillId="0" borderId="0" applyFont="0" applyFill="0" applyBorder="0" applyAlignment="0" applyProtection="0"/>
    <xf numFmtId="214" fontId="17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18" fillId="0" borderId="0"/>
    <xf numFmtId="198" fontId="48" fillId="0" borderId="0" applyFont="0" applyFill="0" applyBorder="0" applyAlignment="0" applyProtection="0"/>
    <xf numFmtId="179" fontId="2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7" fillId="0" borderId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7" fillId="0" borderId="0" applyFont="0" applyFill="0" applyBorder="0" applyAlignment="0" applyProtection="0"/>
    <xf numFmtId="179" fontId="17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4" fillId="0" borderId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326" fontId="230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3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30" fillId="0" borderId="62"/>
    <xf numFmtId="179" fontId="30" fillId="0" borderId="62"/>
    <xf numFmtId="179" fontId="2" fillId="0" borderId="0" applyNumberFormat="0" applyFont="0" applyFill="0" applyBorder="0" applyAlignment="0" applyProtection="0">
      <alignment vertical="center"/>
    </xf>
    <xf numFmtId="327" fontId="45" fillId="0" borderId="0">
      <alignment horizontal="left" vertical="center"/>
    </xf>
    <xf numFmtId="179" fontId="166" fillId="0" borderId="50" applyNumberFormat="0" applyFill="0" applyAlignment="0" applyProtection="0">
      <alignment vertical="center"/>
    </xf>
    <xf numFmtId="0" fontId="166" fillId="0" borderId="50" applyNumberFormat="0" applyFill="0" applyAlignment="0" applyProtection="0">
      <alignment vertical="center"/>
    </xf>
    <xf numFmtId="179" fontId="166" fillId="0" borderId="50" applyNumberFormat="0" applyFill="0" applyAlignment="0" applyProtection="0">
      <alignment vertical="center"/>
    </xf>
    <xf numFmtId="179" fontId="232" fillId="0" borderId="29" applyNumberFormat="0" applyFill="0" applyAlignment="0" applyProtection="0">
      <alignment vertical="center"/>
    </xf>
    <xf numFmtId="179" fontId="166" fillId="0" borderId="50" applyNumberFormat="0" applyFill="0" applyAlignment="0" applyProtection="0">
      <alignment vertical="center"/>
    </xf>
    <xf numFmtId="179" fontId="166" fillId="0" borderId="50" applyNumberFormat="0" applyFill="0" applyAlignment="0" applyProtection="0">
      <alignment vertical="center"/>
    </xf>
    <xf numFmtId="179" fontId="166" fillId="0" borderId="50" applyNumberFormat="0" applyFill="0" applyAlignment="0" applyProtection="0">
      <alignment vertical="center"/>
    </xf>
    <xf numFmtId="179" fontId="166" fillId="0" borderId="50" applyNumberFormat="0" applyFill="0" applyAlignment="0" applyProtection="0">
      <alignment vertical="center"/>
    </xf>
    <xf numFmtId="179" fontId="166" fillId="0" borderId="50" applyNumberFormat="0" applyFill="0" applyAlignment="0" applyProtection="0">
      <alignment vertical="center"/>
    </xf>
    <xf numFmtId="179" fontId="232" fillId="0" borderId="29" applyNumberFormat="0" applyFill="0" applyAlignment="0" applyProtection="0">
      <alignment vertical="center"/>
    </xf>
    <xf numFmtId="179" fontId="166" fillId="0" borderId="50" applyNumberFormat="0" applyFill="0" applyAlignment="0" applyProtection="0">
      <alignment vertical="center"/>
    </xf>
    <xf numFmtId="328" fontId="45" fillId="0" borderId="0">
      <alignment horizontal="left" vertical="center"/>
    </xf>
    <xf numFmtId="329" fontId="45" fillId="0" borderId="0">
      <alignment horizontal="left" vertical="center"/>
    </xf>
    <xf numFmtId="330" fontId="45" fillId="0" borderId="0">
      <alignment horizontal="left" vertical="center"/>
    </xf>
    <xf numFmtId="179" fontId="2" fillId="0" borderId="0" applyNumberFormat="0" applyFont="0" applyFill="0" applyBorder="0" applyAlignment="0" applyProtection="0">
      <alignment vertical="center"/>
    </xf>
    <xf numFmtId="179" fontId="62" fillId="0" borderId="0" applyNumberFormat="0" applyFill="0" applyBorder="0" applyAlignment="0" applyProtection="0">
      <alignment vertical="top"/>
      <protection locked="0"/>
    </xf>
    <xf numFmtId="179" fontId="233" fillId="0" borderId="1">
      <alignment vertical="center"/>
    </xf>
    <xf numFmtId="179" fontId="20" fillId="0" borderId="0"/>
    <xf numFmtId="179" fontId="20" fillId="0" borderId="17">
      <alignment vertical="center"/>
    </xf>
    <xf numFmtId="331" fontId="20" fillId="0" borderId="1" applyBorder="0">
      <alignment vertical="center"/>
    </xf>
    <xf numFmtId="332" fontId="20" fillId="0" borderId="1" applyBorder="0">
      <alignment horizontal="left" vertical="center"/>
    </xf>
    <xf numFmtId="179" fontId="234" fillId="0" borderId="63" applyNumberFormat="0" applyFill="0" applyAlignment="0" applyProtection="0">
      <alignment vertical="center"/>
    </xf>
    <xf numFmtId="0" fontId="234" fillId="0" borderId="63" applyNumberFormat="0" applyFill="0" applyAlignment="0" applyProtection="0">
      <alignment vertical="center"/>
    </xf>
    <xf numFmtId="179" fontId="234" fillId="0" borderId="63" applyNumberFormat="0" applyFill="0" applyAlignment="0" applyProtection="0">
      <alignment vertical="center"/>
    </xf>
    <xf numFmtId="179" fontId="235" fillId="0" borderId="32" applyNumberFormat="0" applyFill="0" applyAlignment="0" applyProtection="0">
      <alignment vertical="center"/>
    </xf>
    <xf numFmtId="179" fontId="234" fillId="0" borderId="63" applyNumberFormat="0" applyFill="0" applyAlignment="0" applyProtection="0">
      <alignment vertical="center"/>
    </xf>
    <xf numFmtId="179" fontId="234" fillId="0" borderId="63" applyNumberFormat="0" applyFill="0" applyAlignment="0" applyProtection="0">
      <alignment vertical="center"/>
    </xf>
    <xf numFmtId="179" fontId="234" fillId="0" borderId="63" applyNumberFormat="0" applyFill="0" applyAlignment="0" applyProtection="0">
      <alignment vertical="center"/>
    </xf>
    <xf numFmtId="179" fontId="234" fillId="0" borderId="63" applyNumberFormat="0" applyFill="0" applyAlignment="0" applyProtection="0">
      <alignment vertical="center"/>
    </xf>
    <xf numFmtId="179" fontId="234" fillId="0" borderId="63" applyNumberFormat="0" applyFill="0" applyAlignment="0" applyProtection="0">
      <alignment vertical="center"/>
    </xf>
    <xf numFmtId="179" fontId="235" fillId="0" borderId="32" applyNumberFormat="0" applyFill="0" applyAlignment="0" applyProtection="0">
      <alignment vertical="center"/>
    </xf>
    <xf numFmtId="179" fontId="234" fillId="0" borderId="63" applyNumberFormat="0" applyFill="0" applyAlignment="0" applyProtection="0">
      <alignment vertical="center"/>
    </xf>
    <xf numFmtId="333" fontId="236" fillId="0" borderId="0" applyFill="0" applyBorder="0">
      <alignment horizontal="centerContinuous"/>
    </xf>
    <xf numFmtId="334" fontId="236" fillId="0" borderId="0" applyFill="0" applyBorder="0">
      <alignment horizontal="centerContinuous"/>
    </xf>
    <xf numFmtId="335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336" fontId="2" fillId="0" borderId="0" applyFont="0" applyFill="0" applyBorder="0" applyAlignment="0" applyProtection="0"/>
    <xf numFmtId="336" fontId="2" fillId="0" borderId="0" applyFont="0" applyFill="0" applyBorder="0" applyAlignment="0" applyProtection="0"/>
    <xf numFmtId="336" fontId="2" fillId="0" borderId="0" applyFont="0" applyFill="0" applyBorder="0" applyAlignment="0" applyProtection="0"/>
    <xf numFmtId="337" fontId="2" fillId="0" borderId="0" applyFont="0" applyFill="0" applyBorder="0" applyAlignment="0" applyProtection="0"/>
    <xf numFmtId="338" fontId="2" fillId="0" borderId="0" applyFont="0" applyFill="0" applyBorder="0" applyAlignment="0" applyProtection="0"/>
    <xf numFmtId="339" fontId="2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237" fillId="0" borderId="0" applyFont="0" applyFill="0" applyBorder="0" applyAlignment="0" applyProtection="0"/>
    <xf numFmtId="337" fontId="2" fillId="0" borderId="0" applyFont="0" applyFill="0" applyBorder="0" applyAlignment="0" applyProtection="0"/>
    <xf numFmtId="340" fontId="17" fillId="0" borderId="0" applyFont="0" applyFill="0" applyBorder="0" applyAlignment="0" applyProtection="0"/>
    <xf numFmtId="198" fontId="18" fillId="0" borderId="0" applyFont="0" applyFill="0" applyBorder="0" applyAlignment="0" applyProtection="0"/>
    <xf numFmtId="335" fontId="17" fillId="0" borderId="0" applyFont="0" applyFill="0" applyBorder="0" applyAlignment="0" applyProtection="0"/>
    <xf numFmtId="179" fontId="238" fillId="0" borderId="0">
      <alignment vertical="center"/>
    </xf>
    <xf numFmtId="179" fontId="239" fillId="0" borderId="0">
      <alignment horizontal="center" vertical="center"/>
    </xf>
    <xf numFmtId="2" fontId="236" fillId="0" borderId="0" applyFill="0" applyBorder="0" applyProtection="0">
      <alignment horizontal="centerContinuous"/>
    </xf>
    <xf numFmtId="179" fontId="72" fillId="0" borderId="0" applyNumberFormat="0" applyFont="0" applyFill="0" applyBorder="0" applyProtection="0">
      <alignment vertical="center"/>
    </xf>
    <xf numFmtId="179" fontId="59" fillId="0" borderId="0"/>
    <xf numFmtId="179" fontId="66" fillId="0" borderId="0" applyNumberFormat="0" applyBorder="0" applyAlignment="0">
      <alignment horizontal="centerContinuous" vertical="center"/>
    </xf>
    <xf numFmtId="179" fontId="45" fillId="0" borderId="0" applyNumberFormat="0" applyAlignment="0">
      <alignment horizontal="left" vertical="center"/>
    </xf>
    <xf numFmtId="41" fontId="240" fillId="4" borderId="64">
      <alignment horizontal="center" vertical="center"/>
    </xf>
    <xf numFmtId="179" fontId="159" fillId="45" borderId="40" applyNumberFormat="0" applyAlignment="0" applyProtection="0">
      <alignment vertical="center"/>
    </xf>
    <xf numFmtId="0" fontId="159" fillId="45" borderId="40" applyNumberFormat="0" applyAlignment="0" applyProtection="0">
      <alignment vertical="center"/>
    </xf>
    <xf numFmtId="179" fontId="159" fillId="45" borderId="40" applyNumberFormat="0" applyAlignment="0" applyProtection="0">
      <alignment vertical="center"/>
    </xf>
    <xf numFmtId="179" fontId="241" fillId="8" borderId="27" applyNumberFormat="0" applyAlignment="0" applyProtection="0">
      <alignment vertical="center"/>
    </xf>
    <xf numFmtId="179" fontId="159" fillId="45" borderId="40" applyNumberFormat="0" applyAlignment="0" applyProtection="0">
      <alignment vertical="center"/>
    </xf>
    <xf numFmtId="179" fontId="159" fillId="45" borderId="40" applyNumberFormat="0" applyAlignment="0" applyProtection="0">
      <alignment vertical="center"/>
    </xf>
    <xf numFmtId="179" fontId="159" fillId="45" borderId="40" applyNumberFormat="0" applyAlignment="0" applyProtection="0">
      <alignment vertical="center"/>
    </xf>
    <xf numFmtId="179" fontId="159" fillId="45" borderId="40" applyNumberFormat="0" applyAlignment="0" applyProtection="0">
      <alignment vertical="center"/>
    </xf>
    <xf numFmtId="179" fontId="159" fillId="45" borderId="40" applyNumberFormat="0" applyAlignment="0" applyProtection="0">
      <alignment vertical="center"/>
    </xf>
    <xf numFmtId="179" fontId="241" fillId="8" borderId="27" applyNumberFormat="0" applyAlignment="0" applyProtection="0">
      <alignment vertical="center"/>
    </xf>
    <xf numFmtId="179" fontId="159" fillId="45" borderId="40" applyNumberFormat="0" applyAlignment="0" applyProtection="0">
      <alignment vertical="center"/>
    </xf>
    <xf numFmtId="4" fontId="202" fillId="0" borderId="0" applyFont="0" applyFill="0" applyBorder="0" applyAlignment="0" applyProtection="0"/>
    <xf numFmtId="179" fontId="206" fillId="0" borderId="0"/>
    <xf numFmtId="179" fontId="206" fillId="0" borderId="0"/>
    <xf numFmtId="179" fontId="206" fillId="0" borderId="0"/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02" fillId="0" borderId="0" applyFont="0" applyFill="0" applyBorder="0" applyAlignment="0" applyProtection="0"/>
    <xf numFmtId="3" fontId="242" fillId="0" borderId="0" applyFont="0" applyFill="0" applyBorder="0" applyAlignment="0" applyProtection="0"/>
    <xf numFmtId="341" fontId="17" fillId="0" borderId="0">
      <protection locked="0"/>
    </xf>
    <xf numFmtId="3" fontId="202" fillId="0" borderId="0" applyFont="0" applyFill="0" applyBorder="0" applyAlignment="0" applyProtection="0"/>
    <xf numFmtId="3" fontId="202" fillId="0" borderId="0" applyFont="0" applyFill="0" applyBorder="0" applyAlignment="0" applyProtection="0"/>
    <xf numFmtId="0" fontId="17" fillId="0" borderId="0">
      <protection locked="0"/>
    </xf>
    <xf numFmtId="0" fontId="53" fillId="0" borderId="0"/>
    <xf numFmtId="342" fontId="45" fillId="0" borderId="14">
      <alignment vertical="center"/>
    </xf>
    <xf numFmtId="228" fontId="45" fillId="0" borderId="14">
      <alignment vertical="center"/>
    </xf>
    <xf numFmtId="343" fontId="45" fillId="0" borderId="14">
      <alignment vertical="center"/>
    </xf>
    <xf numFmtId="1" fontId="5" fillId="75" borderId="0" applyNumberFormat="0" applyFont="0" applyFill="0" applyBorder="0" applyAlignment="0">
      <alignment vertical="center"/>
    </xf>
    <xf numFmtId="1" fontId="243" fillId="75" borderId="0" applyNumberFormat="0" applyBorder="0" applyAlignment="0">
      <alignment vertical="center"/>
    </xf>
    <xf numFmtId="344" fontId="53" fillId="0" borderId="0" applyFill="0" applyBorder="0">
      <alignment horizontal="centerContinuous"/>
    </xf>
    <xf numFmtId="179" fontId="148" fillId="0" borderId="46" applyNumberFormat="0" applyFill="0" applyAlignment="0" applyProtection="0">
      <alignment vertical="center"/>
    </xf>
    <xf numFmtId="0" fontId="148" fillId="0" borderId="46" applyNumberFormat="0" applyFill="0" applyAlignment="0" applyProtection="0">
      <alignment vertical="center"/>
    </xf>
    <xf numFmtId="179" fontId="148" fillId="0" borderId="46" applyNumberFormat="0" applyFill="0" applyAlignment="0" applyProtection="0">
      <alignment vertical="center"/>
    </xf>
    <xf numFmtId="179" fontId="244" fillId="0" borderId="24" applyNumberFormat="0" applyFill="0" applyAlignment="0" applyProtection="0">
      <alignment vertical="center"/>
    </xf>
    <xf numFmtId="179" fontId="148" fillId="0" borderId="46" applyNumberFormat="0" applyFill="0" applyAlignment="0" applyProtection="0">
      <alignment vertical="center"/>
    </xf>
    <xf numFmtId="179" fontId="148" fillId="0" borderId="46" applyNumberFormat="0" applyFill="0" applyAlignment="0" applyProtection="0">
      <alignment vertical="center"/>
    </xf>
    <xf numFmtId="179" fontId="148" fillId="0" borderId="46" applyNumberFormat="0" applyFill="0" applyAlignment="0" applyProtection="0">
      <alignment vertical="center"/>
    </xf>
    <xf numFmtId="179" fontId="148" fillId="0" borderId="46" applyNumberFormat="0" applyFill="0" applyAlignment="0" applyProtection="0">
      <alignment vertical="center"/>
    </xf>
    <xf numFmtId="179" fontId="148" fillId="0" borderId="46" applyNumberFormat="0" applyFill="0" applyAlignment="0" applyProtection="0">
      <alignment vertical="center"/>
    </xf>
    <xf numFmtId="179" fontId="244" fillId="0" borderId="24" applyNumberFormat="0" applyFill="0" applyAlignment="0" applyProtection="0">
      <alignment vertical="center"/>
    </xf>
    <xf numFmtId="179" fontId="148" fillId="0" borderId="46" applyNumberFormat="0" applyFill="0" applyAlignment="0" applyProtection="0">
      <alignment vertical="center"/>
    </xf>
    <xf numFmtId="179" fontId="17" fillId="0" borderId="0">
      <alignment vertical="center"/>
    </xf>
    <xf numFmtId="179" fontId="6" fillId="0" borderId="0">
      <alignment horizontal="centerContinuous" vertical="center"/>
    </xf>
    <xf numFmtId="179" fontId="192" fillId="0" borderId="0" applyNumberFormat="0" applyFill="0" applyBorder="0" applyAlignment="0" applyProtection="0">
      <alignment vertical="center"/>
    </xf>
    <xf numFmtId="179" fontId="245" fillId="0" borderId="0" applyNumberFormat="0" applyFill="0" applyBorder="0" applyAlignment="0" applyProtection="0">
      <alignment vertical="center"/>
    </xf>
    <xf numFmtId="179" fontId="192" fillId="0" borderId="0" applyNumberFormat="0" applyFill="0" applyBorder="0" applyAlignment="0" applyProtection="0">
      <alignment vertical="center"/>
    </xf>
    <xf numFmtId="179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179" fontId="150" fillId="0" borderId="47" applyNumberFormat="0" applyFill="0" applyAlignment="0" applyProtection="0">
      <alignment vertical="center"/>
    </xf>
    <xf numFmtId="0" fontId="150" fillId="0" borderId="47" applyNumberFormat="0" applyFill="0" applyAlignment="0" applyProtection="0">
      <alignment vertical="center"/>
    </xf>
    <xf numFmtId="179" fontId="150" fillId="0" borderId="47" applyNumberFormat="0" applyFill="0" applyAlignment="0" applyProtection="0">
      <alignment vertical="center"/>
    </xf>
    <xf numFmtId="179" fontId="246" fillId="0" borderId="25" applyNumberFormat="0" applyFill="0" applyAlignment="0" applyProtection="0">
      <alignment vertical="center"/>
    </xf>
    <xf numFmtId="179" fontId="150" fillId="0" borderId="47" applyNumberFormat="0" applyFill="0" applyAlignment="0" applyProtection="0">
      <alignment vertical="center"/>
    </xf>
    <xf numFmtId="179" fontId="150" fillId="0" borderId="47" applyNumberFormat="0" applyFill="0" applyAlignment="0" applyProtection="0">
      <alignment vertical="center"/>
    </xf>
    <xf numFmtId="179" fontId="150" fillId="0" borderId="47" applyNumberFormat="0" applyFill="0" applyAlignment="0" applyProtection="0">
      <alignment vertical="center"/>
    </xf>
    <xf numFmtId="179" fontId="150" fillId="0" borderId="47" applyNumberFormat="0" applyFill="0" applyAlignment="0" applyProtection="0">
      <alignment vertical="center"/>
    </xf>
    <xf numFmtId="179" fontId="150" fillId="0" borderId="47" applyNumberFormat="0" applyFill="0" applyAlignment="0" applyProtection="0">
      <alignment vertical="center"/>
    </xf>
    <xf numFmtId="179" fontId="246" fillId="0" borderId="25" applyNumberFormat="0" applyFill="0" applyAlignment="0" applyProtection="0">
      <alignment vertical="center"/>
    </xf>
    <xf numFmtId="179" fontId="150" fillId="0" borderId="47" applyNumberFormat="0" applyFill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179" fontId="151" fillId="0" borderId="48" applyNumberFormat="0" applyFill="0" applyAlignment="0" applyProtection="0">
      <alignment vertical="center"/>
    </xf>
    <xf numFmtId="0" fontId="151" fillId="0" borderId="48" applyNumberFormat="0" applyFill="0" applyAlignment="0" applyProtection="0">
      <alignment vertical="center"/>
    </xf>
    <xf numFmtId="179" fontId="151" fillId="0" borderId="48" applyNumberFormat="0" applyFill="0" applyAlignment="0" applyProtection="0">
      <alignment vertical="center"/>
    </xf>
    <xf numFmtId="179" fontId="247" fillId="0" borderId="26" applyNumberFormat="0" applyFill="0" applyAlignment="0" applyProtection="0">
      <alignment vertical="center"/>
    </xf>
    <xf numFmtId="179" fontId="151" fillId="0" borderId="48" applyNumberFormat="0" applyFill="0" applyAlignment="0" applyProtection="0">
      <alignment vertical="center"/>
    </xf>
    <xf numFmtId="179" fontId="151" fillId="0" borderId="48" applyNumberFormat="0" applyFill="0" applyAlignment="0" applyProtection="0">
      <alignment vertical="center"/>
    </xf>
    <xf numFmtId="179" fontId="151" fillId="0" borderId="48" applyNumberFormat="0" applyFill="0" applyAlignment="0" applyProtection="0">
      <alignment vertical="center"/>
    </xf>
    <xf numFmtId="179" fontId="151" fillId="0" borderId="48" applyNumberFormat="0" applyFill="0" applyAlignment="0" applyProtection="0">
      <alignment vertical="center"/>
    </xf>
    <xf numFmtId="179" fontId="151" fillId="0" borderId="48" applyNumberFormat="0" applyFill="0" applyAlignment="0" applyProtection="0">
      <alignment vertical="center"/>
    </xf>
    <xf numFmtId="179" fontId="247" fillId="0" borderId="26" applyNumberFormat="0" applyFill="0" applyAlignment="0" applyProtection="0">
      <alignment vertical="center"/>
    </xf>
    <xf numFmtId="179" fontId="151" fillId="0" borderId="48" applyNumberFormat="0" applyFill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179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179" fontId="151" fillId="0" borderId="0" applyNumberFormat="0" applyFill="0" applyBorder="0" applyAlignment="0" applyProtection="0">
      <alignment vertical="center"/>
    </xf>
    <xf numFmtId="179" fontId="247" fillId="0" borderId="0" applyNumberFormat="0" applyFill="0" applyBorder="0" applyAlignment="0" applyProtection="0">
      <alignment vertical="center"/>
    </xf>
    <xf numFmtId="179" fontId="151" fillId="0" borderId="0" applyNumberFormat="0" applyFill="0" applyBorder="0" applyAlignment="0" applyProtection="0">
      <alignment vertical="center"/>
    </xf>
    <xf numFmtId="179" fontId="151" fillId="0" borderId="0" applyNumberFormat="0" applyFill="0" applyBorder="0" applyAlignment="0" applyProtection="0">
      <alignment vertical="center"/>
    </xf>
    <xf numFmtId="179" fontId="151" fillId="0" borderId="0" applyNumberFormat="0" applyFill="0" applyBorder="0" applyAlignment="0" applyProtection="0">
      <alignment vertical="center"/>
    </xf>
    <xf numFmtId="179" fontId="151" fillId="0" borderId="0" applyNumberFormat="0" applyFill="0" applyBorder="0" applyAlignment="0" applyProtection="0">
      <alignment vertical="center"/>
    </xf>
    <xf numFmtId="179" fontId="151" fillId="0" borderId="0" applyNumberFormat="0" applyFill="0" applyBorder="0" applyAlignment="0" applyProtection="0">
      <alignment vertical="center"/>
    </xf>
    <xf numFmtId="179" fontId="247" fillId="0" borderId="0" applyNumberFormat="0" applyFill="0" applyBorder="0" applyAlignment="0" applyProtection="0">
      <alignment vertical="center"/>
    </xf>
    <xf numFmtId="179" fontId="151" fillId="0" borderId="0" applyNumberFormat="0" applyFill="0" applyBorder="0" applyAlignment="0" applyProtection="0">
      <alignment vertical="center"/>
    </xf>
    <xf numFmtId="345" fontId="169" fillId="4" borderId="0">
      <alignment horizontal="center" vertical="center" wrapText="1"/>
    </xf>
    <xf numFmtId="179" fontId="245" fillId="0" borderId="0" applyNumberFormat="0" applyFill="0" applyBorder="0" applyAlignment="0" applyProtection="0">
      <alignment vertical="center"/>
    </xf>
    <xf numFmtId="345" fontId="169" fillId="4" borderId="0">
      <alignment horizontal="center" vertical="center" wrapText="1"/>
    </xf>
    <xf numFmtId="179" fontId="192" fillId="0" borderId="0" applyNumberFormat="0" applyFill="0" applyBorder="0" applyAlignment="0" applyProtection="0">
      <alignment vertical="center"/>
    </xf>
    <xf numFmtId="179" fontId="192" fillId="0" borderId="0" applyNumberFormat="0" applyFill="0" applyBorder="0" applyAlignment="0" applyProtection="0">
      <alignment vertical="center"/>
    </xf>
    <xf numFmtId="179" fontId="192" fillId="0" borderId="0" applyNumberFormat="0" applyFill="0" applyBorder="0" applyAlignment="0" applyProtection="0">
      <alignment vertical="center"/>
    </xf>
    <xf numFmtId="179" fontId="17" fillId="0" borderId="1">
      <alignment horizontal="distributed" vertical="center"/>
    </xf>
    <xf numFmtId="179" fontId="17" fillId="0" borderId="3">
      <alignment horizontal="distributed" vertical="top"/>
    </xf>
    <xf numFmtId="179" fontId="17" fillId="0" borderId="2">
      <alignment horizontal="distributed"/>
    </xf>
    <xf numFmtId="210" fontId="248" fillId="0" borderId="0">
      <alignment vertical="center"/>
    </xf>
    <xf numFmtId="179" fontId="249" fillId="0" borderId="0"/>
    <xf numFmtId="179" fontId="205" fillId="0" borderId="0">
      <alignment vertical="center"/>
    </xf>
    <xf numFmtId="179" fontId="143" fillId="42" borderId="0" applyNumberFormat="0" applyBorder="0" applyAlignment="0" applyProtection="0">
      <alignment vertical="center"/>
    </xf>
    <xf numFmtId="0" fontId="143" fillId="42" borderId="0" applyNumberFormat="0" applyBorder="0" applyAlignment="0" applyProtection="0">
      <alignment vertical="center"/>
    </xf>
    <xf numFmtId="179" fontId="143" fillId="42" borderId="0" applyNumberFormat="0" applyBorder="0" applyAlignment="0" applyProtection="0">
      <alignment vertical="center"/>
    </xf>
    <xf numFmtId="179" fontId="250" fillId="5" borderId="0" applyNumberFormat="0" applyBorder="0" applyAlignment="0" applyProtection="0">
      <alignment vertical="center"/>
    </xf>
    <xf numFmtId="179" fontId="143" fillId="42" borderId="0" applyNumberFormat="0" applyBorder="0" applyAlignment="0" applyProtection="0">
      <alignment vertical="center"/>
    </xf>
    <xf numFmtId="179" fontId="143" fillId="42" borderId="0" applyNumberFormat="0" applyBorder="0" applyAlignment="0" applyProtection="0">
      <alignment vertical="center"/>
    </xf>
    <xf numFmtId="179" fontId="143" fillId="42" borderId="0" applyNumberFormat="0" applyBorder="0" applyAlignment="0" applyProtection="0">
      <alignment vertical="center"/>
    </xf>
    <xf numFmtId="179" fontId="143" fillId="42" borderId="0" applyNumberFormat="0" applyBorder="0" applyAlignment="0" applyProtection="0">
      <alignment vertical="center"/>
    </xf>
    <xf numFmtId="179" fontId="143" fillId="42" borderId="0" applyNumberFormat="0" applyBorder="0" applyAlignment="0" applyProtection="0">
      <alignment vertical="center"/>
    </xf>
    <xf numFmtId="179" fontId="250" fillId="5" borderId="0" applyNumberFormat="0" applyBorder="0" applyAlignment="0" applyProtection="0">
      <alignment vertical="center"/>
    </xf>
    <xf numFmtId="179" fontId="143" fillId="42" borderId="0" applyNumberFormat="0" applyBorder="0" applyAlignment="0" applyProtection="0">
      <alignment vertical="center"/>
    </xf>
    <xf numFmtId="346" fontId="236" fillId="0" borderId="0" applyFill="0" applyBorder="0">
      <alignment horizontal="centerContinuous"/>
    </xf>
    <xf numFmtId="347" fontId="236" fillId="0" borderId="0" applyFill="0" applyBorder="0">
      <alignment horizontal="centerContinuous"/>
    </xf>
    <xf numFmtId="0" fontId="53" fillId="0" borderId="0"/>
    <xf numFmtId="348" fontId="2" fillId="0" borderId="0">
      <alignment vertical="center"/>
    </xf>
    <xf numFmtId="179" fontId="17" fillId="0" borderId="0"/>
    <xf numFmtId="1" fontId="251" fillId="75" borderId="0" applyNumberFormat="0" applyFont="0" applyFill="0" applyBorder="0" applyAlignment="0">
      <alignment vertical="center"/>
    </xf>
    <xf numFmtId="179" fontId="10" fillId="81" borderId="65">
      <alignment horizontal="centerContinuous" vertical="center"/>
    </xf>
    <xf numFmtId="179" fontId="10" fillId="81" borderId="65">
      <alignment horizontal="centerContinuous" vertical="center"/>
    </xf>
    <xf numFmtId="179" fontId="10" fillId="81" borderId="65">
      <alignment horizontal="centerContinuous" vertical="center"/>
    </xf>
    <xf numFmtId="179" fontId="10" fillId="81" borderId="65">
      <alignment horizontal="centerContinuous" vertical="center"/>
    </xf>
    <xf numFmtId="179" fontId="10" fillId="81" borderId="65">
      <alignment horizontal="centerContinuous" vertical="center"/>
    </xf>
    <xf numFmtId="179" fontId="10" fillId="81" borderId="65">
      <alignment horizontal="centerContinuous" vertical="center"/>
    </xf>
    <xf numFmtId="41" fontId="252" fillId="0" borderId="0" applyFont="0" applyFill="0" applyBorder="0" applyAlignment="0" applyProtection="0"/>
    <xf numFmtId="43" fontId="252" fillId="0" borderId="0" applyFont="0" applyFill="0" applyBorder="0" applyAlignment="0" applyProtection="0"/>
    <xf numFmtId="179" fontId="175" fillId="70" borderId="54" applyNumberFormat="0" applyAlignment="0" applyProtection="0">
      <alignment vertical="center"/>
    </xf>
    <xf numFmtId="0" fontId="175" fillId="70" borderId="54" applyNumberFormat="0" applyAlignment="0" applyProtection="0">
      <alignment vertical="center"/>
    </xf>
    <xf numFmtId="179" fontId="175" fillId="70" borderId="54" applyNumberFormat="0" applyAlignment="0" applyProtection="0">
      <alignment vertical="center"/>
    </xf>
    <xf numFmtId="179" fontId="253" fillId="9" borderId="28" applyNumberFormat="0" applyAlignment="0" applyProtection="0">
      <alignment vertical="center"/>
    </xf>
    <xf numFmtId="179" fontId="175" fillId="70" borderId="54" applyNumberFormat="0" applyAlignment="0" applyProtection="0">
      <alignment vertical="center"/>
    </xf>
    <xf numFmtId="179" fontId="175" fillId="70" borderId="54" applyNumberFormat="0" applyAlignment="0" applyProtection="0">
      <alignment vertical="center"/>
    </xf>
    <xf numFmtId="179" fontId="175" fillId="70" borderId="54" applyNumberFormat="0" applyAlignment="0" applyProtection="0">
      <alignment vertical="center"/>
    </xf>
    <xf numFmtId="179" fontId="175" fillId="70" borderId="54" applyNumberFormat="0" applyAlignment="0" applyProtection="0">
      <alignment vertical="center"/>
    </xf>
    <xf numFmtId="179" fontId="175" fillId="70" borderId="54" applyNumberFormat="0" applyAlignment="0" applyProtection="0">
      <alignment vertical="center"/>
    </xf>
    <xf numFmtId="179" fontId="253" fillId="9" borderId="28" applyNumberFormat="0" applyAlignment="0" applyProtection="0">
      <alignment vertical="center"/>
    </xf>
    <xf numFmtId="179" fontId="175" fillId="70" borderId="54" applyNumberFormat="0" applyAlignment="0" applyProtection="0">
      <alignment vertical="center"/>
    </xf>
    <xf numFmtId="181" fontId="33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17" fillId="0" borderId="0" applyFont="0" applyFill="0" applyBorder="0" applyAlignment="0" applyProtection="0"/>
    <xf numFmtId="214" fontId="109" fillId="0" borderId="0" applyFont="0" applyFill="0" applyBorder="0" applyAlignment="0" applyProtection="0">
      <alignment vertical="center"/>
    </xf>
    <xf numFmtId="181" fontId="33" fillId="0" borderId="0">
      <protection locked="0"/>
    </xf>
    <xf numFmtId="179" fontId="2" fillId="0" borderId="0">
      <protection locked="0"/>
    </xf>
    <xf numFmtId="179" fontId="2" fillId="0" borderId="0" applyNumberFormat="0" applyFont="0" applyFill="0" applyBorder="0" applyAlignment="0" applyProtection="0">
      <alignment vertical="center"/>
    </xf>
    <xf numFmtId="349" fontId="18" fillId="0" borderId="0" applyFont="0" applyFill="0" applyBorder="0" applyProtection="0">
      <alignment vertical="center"/>
    </xf>
    <xf numFmtId="179" fontId="2" fillId="0" borderId="0" applyNumberFormat="0" applyFont="0" applyFill="0" applyBorder="0" applyAlignment="0" applyProtection="0">
      <alignment vertical="center"/>
    </xf>
    <xf numFmtId="38" fontId="76" fillId="0" borderId="0" applyFont="0" applyFill="0" applyBorder="0" applyProtection="0">
      <alignment vertical="center"/>
    </xf>
    <xf numFmtId="179" fontId="2" fillId="0" borderId="0">
      <protection locked="0"/>
    </xf>
    <xf numFmtId="179" fontId="2" fillId="0" borderId="0" applyNumberFormat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2" fillId="0" borderId="66">
      <alignment horizontal="center" vertical="center"/>
    </xf>
    <xf numFmtId="3" fontId="17" fillId="0" borderId="0" applyFont="0" applyFill="0" applyBorder="0" applyAlignment="0" applyProtection="0"/>
    <xf numFmtId="350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210" fontId="17" fillId="0" borderId="0" applyNumberFormat="0" applyFont="0" applyFill="0" applyBorder="0" applyProtection="0">
      <alignment vertical="center"/>
    </xf>
    <xf numFmtId="210" fontId="45" fillId="0" borderId="67">
      <alignment vertical="center"/>
    </xf>
    <xf numFmtId="352" fontId="2" fillId="0" borderId="68" applyFont="0" applyFill="0" applyBorder="0" applyAlignment="0" applyProtection="0">
      <alignment vertical="center"/>
    </xf>
    <xf numFmtId="353" fontId="2" fillId="0" borderId="39" applyFont="0" applyFill="0" applyBorder="0" applyAlignment="0" applyProtection="0">
      <alignment vertical="center"/>
    </xf>
    <xf numFmtId="210" fontId="17" fillId="0" borderId="1">
      <alignment vertical="center"/>
    </xf>
    <xf numFmtId="354" fontId="18" fillId="0" borderId="1"/>
    <xf numFmtId="179" fontId="2" fillId="0" borderId="0" applyNumberFormat="0" applyFont="0" applyFill="0" applyBorder="0" applyAlignment="0" applyProtection="0">
      <alignment vertical="center"/>
    </xf>
    <xf numFmtId="192" fontId="254" fillId="75" borderId="0" applyFill="0" applyBorder="0" applyProtection="0">
      <alignment horizontal="right"/>
    </xf>
    <xf numFmtId="179" fontId="254" fillId="75" borderId="0" applyFill="0" applyBorder="0" applyProtection="0">
      <alignment horizontal="right"/>
    </xf>
    <xf numFmtId="179" fontId="254" fillId="75" borderId="0" applyFill="0" applyBorder="0" applyProtection="0">
      <alignment horizontal="right"/>
    </xf>
    <xf numFmtId="179" fontId="2" fillId="0" borderId="0" applyNumberFormat="0" applyFont="0" applyFill="0" applyBorder="0" applyAlignment="0" applyProtection="0">
      <alignment vertical="center"/>
    </xf>
    <xf numFmtId="38" fontId="76" fillId="0" borderId="0" applyFont="0" applyFill="0" applyBorder="0" applyAlignment="0" applyProtection="0">
      <alignment vertical="center"/>
    </xf>
    <xf numFmtId="179" fontId="2" fillId="0" borderId="0" applyNumberFormat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179" fontId="2" fillId="0" borderId="0" applyNumberFormat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324" fontId="4" fillId="0" borderId="0" applyFont="0" applyFill="0" applyBorder="0" applyAlignment="0" applyProtection="0"/>
    <xf numFmtId="355" fontId="2" fillId="72" borderId="1" applyFont="0" applyFill="0" applyBorder="0" applyAlignment="0" applyProtection="0"/>
    <xf numFmtId="356" fontId="2" fillId="0" borderId="49" applyFont="0" applyFill="0" applyBorder="0" applyAlignment="0" applyProtection="0"/>
    <xf numFmtId="276" fontId="2" fillId="0" borderId="69" applyFont="0" applyFill="0" applyBorder="0" applyAlignment="0" applyProtection="0"/>
    <xf numFmtId="357" fontId="2" fillId="0" borderId="39" applyFont="0" applyFill="0" applyBorder="0" applyAlignment="0" applyProtection="0"/>
    <xf numFmtId="358" fontId="2" fillId="0" borderId="49"/>
    <xf numFmtId="359" fontId="2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" fillId="0" borderId="0" applyNumberFormat="0" applyFont="0" applyFill="0" applyBorder="0" applyAlignment="0" applyProtection="0">
      <alignment vertical="center"/>
    </xf>
    <xf numFmtId="179" fontId="21" fillId="0" borderId="0" applyFont="0" applyFill="0" applyBorder="0" applyAlignment="0" applyProtection="0"/>
    <xf numFmtId="199" fontId="4" fillId="0" borderId="1">
      <alignment vertical="center"/>
    </xf>
    <xf numFmtId="360" fontId="2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5" fillId="0" borderId="0"/>
    <xf numFmtId="0" fontId="25" fillId="0" borderId="0"/>
    <xf numFmtId="43" fontId="5" fillId="0" borderId="0" applyFont="0" applyFill="0" applyBorder="0" applyAlignment="0" applyProtection="0"/>
    <xf numFmtId="3" fontId="17" fillId="0" borderId="14"/>
    <xf numFmtId="210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179" fontId="255" fillId="0" borderId="0">
      <alignment horizontal="centerContinuous" vertical="center"/>
    </xf>
    <xf numFmtId="2" fontId="256" fillId="0" borderId="49" applyNumberFormat="0" applyFont="0" applyFill="0" applyAlignment="0" applyProtection="0">
      <alignment vertical="center"/>
    </xf>
    <xf numFmtId="179" fontId="2" fillId="0" borderId="0" applyNumberFormat="0" applyFont="0" applyFill="0" applyBorder="0" applyAlignment="0" applyProtection="0">
      <alignment vertical="center"/>
    </xf>
    <xf numFmtId="179" fontId="2" fillId="0" borderId="0">
      <protection locked="0"/>
    </xf>
    <xf numFmtId="196" fontId="211" fillId="0" borderId="0">
      <alignment vertical="center"/>
      <protection locked="0"/>
    </xf>
    <xf numFmtId="179" fontId="2" fillId="0" borderId="0">
      <protection locked="0"/>
    </xf>
    <xf numFmtId="196" fontId="211" fillId="0" borderId="0">
      <alignment vertical="center"/>
      <protection locked="0"/>
    </xf>
    <xf numFmtId="179" fontId="2" fillId="0" borderId="0">
      <protection locked="0"/>
    </xf>
    <xf numFmtId="179" fontId="2" fillId="0" borderId="0"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96" fontId="211" fillId="0" borderId="0">
      <alignment vertical="center"/>
      <protection locked="0"/>
    </xf>
    <xf numFmtId="227" fontId="17" fillId="0" borderId="0">
      <protection locked="0"/>
    </xf>
    <xf numFmtId="196" fontId="211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11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 applyNumberFormat="0" applyFont="0" applyFill="0" applyBorder="0" applyAlignment="0" applyProtection="0">
      <alignment vertical="center"/>
    </xf>
    <xf numFmtId="179" fontId="2" fillId="0" borderId="0">
      <protection locked="0"/>
    </xf>
    <xf numFmtId="179" fontId="25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/>
    <xf numFmtId="179" fontId="257" fillId="0" borderId="0" applyFont="0" applyFill="0" applyBorder="0" applyAlignment="0" applyProtection="0"/>
    <xf numFmtId="10" fontId="202" fillId="0" borderId="0" applyFont="0" applyFill="0" applyBorder="0" applyAlignment="0" applyProtection="0"/>
    <xf numFmtId="361" fontId="17" fillId="0" borderId="0">
      <protection locked="0"/>
    </xf>
    <xf numFmtId="10" fontId="202" fillId="0" borderId="0" applyFont="0" applyFill="0" applyBorder="0" applyAlignment="0" applyProtection="0"/>
    <xf numFmtId="10" fontId="202" fillId="0" borderId="0" applyFont="0" applyFill="0" applyBorder="0" applyAlignment="0" applyProtection="0"/>
    <xf numFmtId="0" fontId="17" fillId="0" borderId="0">
      <protection locked="0"/>
    </xf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15"/>
    <xf numFmtId="179" fontId="2" fillId="0" borderId="0" applyNumberFormat="0" applyFont="0" applyFill="0" applyBorder="0" applyAlignment="0" applyProtection="0">
      <alignment vertical="center"/>
    </xf>
    <xf numFmtId="179" fontId="2" fillId="0" borderId="0"/>
    <xf numFmtId="196" fontId="211" fillId="0" borderId="0">
      <alignment vertical="center"/>
      <protection locked="0"/>
    </xf>
    <xf numFmtId="179" fontId="2" fillId="0" borderId="0">
      <protection locked="0"/>
    </xf>
    <xf numFmtId="196" fontId="211" fillId="0" borderId="0">
      <alignment vertical="center"/>
      <protection locked="0"/>
    </xf>
    <xf numFmtId="179" fontId="2" fillId="0" borderId="0">
      <protection locked="0"/>
    </xf>
    <xf numFmtId="179" fontId="2" fillId="0" borderId="0"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79" fontId="2" fillId="0" borderId="0"/>
    <xf numFmtId="179" fontId="2" fillId="0" borderId="0"/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58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58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79" fontId="2" fillId="0" borderId="0">
      <protection locked="0"/>
    </xf>
    <xf numFmtId="179" fontId="2" fillId="0" borderId="0">
      <protection locked="0"/>
    </xf>
    <xf numFmtId="196" fontId="211" fillId="0" borderId="0">
      <alignment vertical="center"/>
      <protection locked="0"/>
    </xf>
    <xf numFmtId="227" fontId="17" fillId="0" borderId="0">
      <protection locked="0"/>
    </xf>
    <xf numFmtId="196" fontId="211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79" fontId="2" fillId="0" borderId="0" applyNumberFormat="0" applyFont="0" applyFill="0" applyBorder="0" applyAlignment="0" applyProtection="0">
      <alignment vertical="center"/>
    </xf>
    <xf numFmtId="179" fontId="2" fillId="0" borderId="0"/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58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96" fontId="258" fillId="0" borderId="0">
      <alignment vertical="center"/>
      <protection locked="0"/>
    </xf>
    <xf numFmtId="179" fontId="2" fillId="0" borderId="0" applyNumberFormat="0" applyFont="0" applyFill="0" applyBorder="0" applyAlignment="0" applyProtection="0">
      <alignment vertical="center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79" fontId="2" fillId="0" borderId="0"/>
    <xf numFmtId="196" fontId="211" fillId="0" borderId="0">
      <alignment vertical="center"/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96" fontId="211" fillId="0" borderId="0">
      <alignment vertical="center"/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362" fontId="2" fillId="0" borderId="0" applyFill="0" applyBorder="0" applyProtection="0">
      <alignment vertical="center"/>
    </xf>
    <xf numFmtId="363" fontId="2" fillId="0" borderId="0" applyFill="0" applyBorder="0" applyProtection="0">
      <alignment vertical="center"/>
      <protection locked="0"/>
    </xf>
    <xf numFmtId="179" fontId="5" fillId="0" borderId="2">
      <alignment horizontal="distributed"/>
    </xf>
    <xf numFmtId="179" fontId="5" fillId="0" borderId="70">
      <alignment horizontal="distributed" vertical="center"/>
    </xf>
    <xf numFmtId="179" fontId="5" fillId="0" borderId="71">
      <alignment horizontal="distributed" vertical="top"/>
    </xf>
    <xf numFmtId="1" fontId="38" fillId="0" borderId="8">
      <alignment horizontal="left" vertical="top" wrapText="1"/>
    </xf>
    <xf numFmtId="179" fontId="212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0" fontId="2" fillId="0" borderId="0">
      <alignment vertical="center"/>
    </xf>
    <xf numFmtId="179" fontId="2" fillId="0" borderId="0"/>
    <xf numFmtId="179" fontId="2" fillId="0" borderId="0"/>
    <xf numFmtId="179" fontId="2" fillId="0" borderId="0"/>
    <xf numFmtId="0" fontId="2" fillId="0" borderId="0">
      <alignment vertical="center"/>
    </xf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2" fillId="0" borderId="0"/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9" fontId="213" fillId="0" borderId="0">
      <alignment vertical="center"/>
    </xf>
    <xf numFmtId="179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9" fontId="2" fillId="0" borderId="0"/>
    <xf numFmtId="179" fontId="2" fillId="0" borderId="0"/>
    <xf numFmtId="179" fontId="259" fillId="0" borderId="0"/>
    <xf numFmtId="179" fontId="2" fillId="0" borderId="0"/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2" fillId="0" borderId="0">
      <alignment vertical="center"/>
    </xf>
    <xf numFmtId="179" fontId="14" fillId="0" borderId="0">
      <alignment vertical="center"/>
    </xf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4" fillId="0" borderId="0">
      <alignment vertical="center"/>
    </xf>
    <xf numFmtId="179" fontId="228" fillId="0" borderId="0"/>
    <xf numFmtId="179" fontId="228" fillId="0" borderId="0"/>
    <xf numFmtId="179" fontId="2" fillId="0" borderId="0"/>
    <xf numFmtId="179" fontId="2" fillId="0" borderId="0">
      <alignment vertical="center"/>
    </xf>
    <xf numFmtId="179" fontId="2" fillId="0" borderId="0"/>
    <xf numFmtId="179" fontId="2" fillId="0" borderId="0"/>
    <xf numFmtId="179" fontId="2" fillId="0" borderId="0"/>
    <xf numFmtId="179" fontId="2" fillId="0" borderId="0">
      <alignment vertical="center"/>
    </xf>
    <xf numFmtId="179" fontId="2" fillId="0" borderId="0"/>
    <xf numFmtId="179" fontId="2" fillId="0" borderId="0">
      <alignment vertical="center"/>
    </xf>
    <xf numFmtId="179" fontId="2" fillId="0" borderId="0"/>
    <xf numFmtId="179" fontId="2" fillId="0" borderId="0"/>
    <xf numFmtId="179" fontId="2" fillId="0" borderId="0"/>
    <xf numFmtId="179" fontId="2" fillId="0" borderId="0">
      <alignment vertical="center"/>
    </xf>
    <xf numFmtId="179" fontId="2" fillId="0" borderId="0"/>
    <xf numFmtId="179" fontId="2" fillId="0" borderId="0"/>
    <xf numFmtId="179" fontId="2" fillId="0" borderId="0">
      <alignment vertical="center"/>
    </xf>
    <xf numFmtId="179" fontId="2" fillId="0" borderId="0"/>
    <xf numFmtId="179" fontId="2" fillId="0" borderId="0"/>
    <xf numFmtId="179" fontId="14" fillId="0" borderId="0">
      <alignment vertical="center"/>
    </xf>
    <xf numFmtId="179" fontId="2" fillId="0" borderId="0"/>
    <xf numFmtId="179" fontId="2" fillId="0" borderId="0"/>
    <xf numFmtId="179" fontId="55" fillId="0" borderId="0">
      <alignment vertical="center"/>
    </xf>
    <xf numFmtId="179" fontId="2" fillId="0" borderId="0">
      <alignment vertical="center"/>
    </xf>
    <xf numFmtId="179" fontId="14" fillId="0" borderId="0">
      <alignment vertical="center"/>
    </xf>
    <xf numFmtId="0" fontId="2" fillId="0" borderId="0">
      <alignment vertical="center"/>
    </xf>
    <xf numFmtId="179" fontId="2" fillId="0" borderId="0"/>
    <xf numFmtId="179" fontId="14" fillId="0" borderId="0">
      <alignment vertical="center"/>
    </xf>
    <xf numFmtId="179" fontId="2" fillId="0" borderId="0" applyNumberFormat="0" applyFont="0" applyFill="0" applyBorder="0" applyAlignment="0" applyProtection="0">
      <alignment vertical="center"/>
    </xf>
    <xf numFmtId="179" fontId="22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5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2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259" fillId="0" borderId="0"/>
    <xf numFmtId="179" fontId="260" fillId="0" borderId="0">
      <alignment vertical="center"/>
    </xf>
    <xf numFmtId="179" fontId="2" fillId="0" borderId="0"/>
    <xf numFmtId="179" fontId="2" fillId="0" borderId="0"/>
    <xf numFmtId="179" fontId="14" fillId="0" borderId="0">
      <alignment vertical="center"/>
    </xf>
    <xf numFmtId="179" fontId="228" fillId="0" borderId="0"/>
    <xf numFmtId="179" fontId="2" fillId="0" borderId="0"/>
    <xf numFmtId="179" fontId="2" fillId="0" borderId="0"/>
    <xf numFmtId="179" fontId="2" fillId="0" borderId="0">
      <alignment vertical="center"/>
    </xf>
    <xf numFmtId="179" fontId="2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09" fillId="0" borderId="0">
      <alignment vertical="center"/>
    </xf>
    <xf numFmtId="179" fontId="50" fillId="0" borderId="0"/>
    <xf numFmtId="179" fontId="2" fillId="0" borderId="0"/>
    <xf numFmtId="179" fontId="2" fillId="0" borderId="0">
      <alignment vertical="center"/>
    </xf>
    <xf numFmtId="179" fontId="2" fillId="0" borderId="0"/>
    <xf numFmtId="179" fontId="14" fillId="0" borderId="0">
      <alignment vertical="center"/>
    </xf>
    <xf numFmtId="179" fontId="228" fillId="0" borderId="0"/>
    <xf numFmtId="179" fontId="1" fillId="0" borderId="0">
      <alignment vertical="center"/>
    </xf>
    <xf numFmtId="179" fontId="14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4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4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4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2" fillId="0" borderId="0"/>
    <xf numFmtId="179" fontId="2" fillId="0" borderId="0"/>
    <xf numFmtId="179" fontId="2" fillId="0" borderId="0"/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261" fillId="0" borderId="0"/>
    <xf numFmtId="179" fontId="2" fillId="0" borderId="0"/>
    <xf numFmtId="179" fontId="2" fillId="0" borderId="0"/>
    <xf numFmtId="179" fontId="2" fillId="0" borderId="0">
      <alignment vertical="center"/>
    </xf>
    <xf numFmtId="179" fontId="2" fillId="0" borderId="0"/>
    <xf numFmtId="179" fontId="2" fillId="0" borderId="0"/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2" fillId="0" borderId="0">
      <alignment vertical="center"/>
    </xf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2" fillId="0" borderId="0"/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2" fillId="0" borderId="0"/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59" fillId="0" borderId="0"/>
    <xf numFmtId="179" fontId="262" fillId="0" borderId="0">
      <alignment vertical="center"/>
    </xf>
    <xf numFmtId="179" fontId="262" fillId="0" borderId="0">
      <alignment vertical="center"/>
    </xf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76" fillId="0" borderId="0"/>
    <xf numFmtId="179" fontId="2" fillId="0" borderId="0"/>
    <xf numFmtId="179" fontId="2" fillId="0" borderId="0">
      <alignment vertical="center"/>
    </xf>
    <xf numFmtId="179" fontId="2" fillId="0" borderId="0"/>
    <xf numFmtId="179" fontId="72" fillId="0" borderId="0"/>
    <xf numFmtId="179" fontId="2" fillId="0" borderId="0"/>
    <xf numFmtId="0" fontId="2" fillId="0" borderId="0">
      <alignment vertical="center"/>
    </xf>
    <xf numFmtId="0" fontId="1" fillId="0" borderId="0">
      <alignment vertical="center"/>
    </xf>
    <xf numFmtId="179" fontId="2" fillId="0" borderId="0"/>
    <xf numFmtId="0" fontId="2" fillId="0" borderId="0">
      <alignment vertical="center"/>
    </xf>
    <xf numFmtId="179" fontId="2" fillId="0" borderId="0"/>
    <xf numFmtId="0" fontId="2" fillId="0" borderId="0">
      <alignment vertical="center"/>
    </xf>
    <xf numFmtId="179" fontId="2" fillId="0" borderId="0"/>
    <xf numFmtId="0" fontId="2" fillId="0" borderId="0">
      <alignment vertical="center"/>
    </xf>
    <xf numFmtId="179" fontId="2" fillId="0" borderId="0"/>
    <xf numFmtId="0" fontId="2" fillId="0" borderId="0">
      <alignment vertical="center"/>
    </xf>
    <xf numFmtId="179" fontId="2" fillId="0" borderId="0"/>
    <xf numFmtId="179" fontId="59" fillId="0" borderId="0">
      <alignment vertical="center"/>
    </xf>
    <xf numFmtId="179" fontId="2" fillId="0" borderId="0" applyNumberFormat="0" applyFont="0" applyFill="0" applyBorder="0" applyAlignment="0" applyProtection="0">
      <alignment vertical="center"/>
    </xf>
    <xf numFmtId="179" fontId="17" fillId="0" borderId="49">
      <alignment vertical="center" wrapText="1"/>
    </xf>
    <xf numFmtId="179" fontId="2" fillId="0" borderId="0" applyNumberFormat="0" applyFont="0" applyFill="0" applyBorder="0" applyAlignment="0" applyProtection="0">
      <alignment vertical="center"/>
    </xf>
    <xf numFmtId="179" fontId="17" fillId="0" borderId="0"/>
    <xf numFmtId="179" fontId="112" fillId="0" borderId="0"/>
    <xf numFmtId="179" fontId="83" fillId="0" borderId="39">
      <alignment horizontal="center" vertical="center"/>
    </xf>
    <xf numFmtId="179" fontId="51" fillId="0" borderId="0"/>
    <xf numFmtId="179" fontId="2" fillId="0" borderId="0" applyNumberFormat="0" applyFont="0" applyFill="0" applyBorder="0" applyAlignment="0" applyProtection="0">
      <alignment vertical="center"/>
    </xf>
    <xf numFmtId="179" fontId="263" fillId="0" borderId="0" applyNumberFormat="0" applyFill="0" applyBorder="0" applyAlignment="0" applyProtection="0">
      <alignment vertical="top"/>
      <protection locked="0"/>
    </xf>
    <xf numFmtId="235" fontId="264" fillId="0" borderId="39"/>
    <xf numFmtId="179" fontId="202" fillId="0" borderId="42" applyNumberFormat="0" applyFont="0" applyFill="0" applyAlignment="0" applyProtection="0"/>
    <xf numFmtId="179" fontId="29" fillId="0" borderId="42">
      <protection locked="0"/>
    </xf>
    <xf numFmtId="179" fontId="202" fillId="0" borderId="42" applyNumberFormat="0" applyFont="0" applyFill="0" applyAlignment="0" applyProtection="0"/>
    <xf numFmtId="179" fontId="202" fillId="0" borderId="42" applyNumberFormat="0" applyFont="0" applyFill="0" applyAlignment="0" applyProtection="0"/>
    <xf numFmtId="0" fontId="29" fillId="0" borderId="42">
      <protection locked="0"/>
    </xf>
    <xf numFmtId="40" fontId="265" fillId="0" borderId="0" applyFont="0" applyFill="0" applyBorder="0" applyAlignment="0" applyProtection="0"/>
    <xf numFmtId="38" fontId="265" fillId="0" borderId="0" applyFont="0" applyFill="0" applyBorder="0" applyAlignment="0" applyProtection="0"/>
    <xf numFmtId="364" fontId="252" fillId="0" borderId="0" applyFont="0" applyFill="0" applyBorder="0" applyAlignment="0" applyProtection="0"/>
    <xf numFmtId="212" fontId="165" fillId="0" borderId="0" applyFont="0" applyFill="0" applyBorder="0" applyAlignment="0" applyProtection="0"/>
    <xf numFmtId="365" fontId="252" fillId="0" borderId="0" applyFont="0" applyFill="0" applyBorder="0" applyAlignment="0" applyProtection="0"/>
    <xf numFmtId="366" fontId="202" fillId="0" borderId="0" applyFont="0" applyFill="0" applyBorder="0" applyAlignment="0" applyProtection="0"/>
    <xf numFmtId="367" fontId="17" fillId="0" borderId="0">
      <protection locked="0"/>
    </xf>
    <xf numFmtId="368" fontId="45" fillId="0" borderId="0" applyFont="0" applyFill="0" applyBorder="0" applyAlignment="0" applyProtection="0"/>
    <xf numFmtId="179" fontId="202" fillId="0" borderId="0" applyFont="0" applyFill="0" applyBorder="0" applyAlignment="0" applyProtection="0"/>
    <xf numFmtId="179" fontId="202" fillId="0" borderId="0" applyFont="0" applyFill="0" applyBorder="0" applyAlignment="0" applyProtection="0"/>
    <xf numFmtId="179" fontId="202" fillId="0" borderId="0" applyFont="0" applyFill="0" applyBorder="0" applyAlignment="0" applyProtection="0"/>
    <xf numFmtId="179" fontId="202" fillId="0" borderId="0" applyFont="0" applyFill="0" applyBorder="0" applyAlignment="0" applyProtection="0"/>
    <xf numFmtId="179" fontId="202" fillId="0" borderId="0" applyFont="0" applyFill="0" applyBorder="0" applyAlignment="0" applyProtection="0"/>
    <xf numFmtId="369" fontId="2" fillId="0" borderId="0">
      <protection locked="0"/>
    </xf>
    <xf numFmtId="0" fontId="17" fillId="0" borderId="0">
      <protection locked="0"/>
    </xf>
    <xf numFmtId="370" fontId="202" fillId="0" borderId="0" applyFont="0" applyFill="0" applyBorder="0" applyAlignment="0" applyProtection="0"/>
    <xf numFmtId="371" fontId="17" fillId="0" borderId="0">
      <protection locked="0"/>
    </xf>
    <xf numFmtId="370" fontId="202" fillId="0" borderId="0" applyFont="0" applyFill="0" applyBorder="0" applyAlignment="0" applyProtection="0"/>
    <xf numFmtId="179" fontId="202" fillId="0" borderId="0" applyFont="0" applyFill="0" applyBorder="0" applyAlignment="0" applyProtection="0"/>
    <xf numFmtId="179" fontId="202" fillId="0" borderId="0" applyFont="0" applyFill="0" applyBorder="0" applyAlignment="0" applyProtection="0"/>
    <xf numFmtId="179" fontId="202" fillId="0" borderId="0" applyFont="0" applyFill="0" applyBorder="0" applyAlignment="0" applyProtection="0"/>
    <xf numFmtId="179" fontId="202" fillId="0" borderId="0" applyFont="0" applyFill="0" applyBorder="0" applyAlignment="0" applyProtection="0"/>
    <xf numFmtId="179" fontId="202" fillId="0" borderId="0" applyFont="0" applyFill="0" applyBorder="0" applyAlignment="0" applyProtection="0"/>
    <xf numFmtId="372" fontId="2" fillId="0" borderId="0">
      <protection locked="0"/>
    </xf>
    <xf numFmtId="0" fontId="17" fillId="0" borderId="0">
      <protection locked="0"/>
    </xf>
    <xf numFmtId="38" fontId="45" fillId="0" borderId="0" applyNumberFormat="0" applyFont="0" applyFill="0" applyBorder="0" applyAlignment="0" applyProtection="0">
      <protection locked="0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192" fontId="70" fillId="0" borderId="72">
      <alignment vertical="center"/>
    </xf>
    <xf numFmtId="210" fontId="17" fillId="0" borderId="73"/>
    <xf numFmtId="0" fontId="17" fillId="0" borderId="73"/>
  </cellStyleXfs>
  <cellXfs count="118">
    <xf numFmtId="0" fontId="0" fillId="0" borderId="0" xfId="0"/>
    <xf numFmtId="49" fontId="4" fillId="0" borderId="0" xfId="0" applyNumberFormat="1" applyFont="1" applyAlignment="1">
      <alignment horizontal="left"/>
    </xf>
    <xf numFmtId="0" fontId="4" fillId="0" borderId="0" xfId="0" applyFont="1"/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0" fontId="4" fillId="0" borderId="0" xfId="0" applyFont="1" applyAlignment="1"/>
    <xf numFmtId="49" fontId="4" fillId="0" borderId="1" xfId="0" applyNumberFormat="1" applyFont="1" applyBorder="1" applyAlignment="1"/>
    <xf numFmtId="49" fontId="4" fillId="0" borderId="0" xfId="0" applyNumberFormat="1" applyFont="1" applyAlignment="1"/>
    <xf numFmtId="49" fontId="4" fillId="0" borderId="0" xfId="0" applyNumberFormat="1" applyFont="1" applyAlignment="1" applyProtection="1"/>
    <xf numFmtId="0" fontId="4" fillId="0" borderId="0" xfId="0" applyNumberFormat="1" applyFont="1" applyAlignment="1"/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0" fontId="4" fillId="0" borderId="0" xfId="0" applyNumberFormat="1" applyFont="1"/>
    <xf numFmtId="0" fontId="4" fillId="0" borderId="3" xfId="0" applyNumberFormat="1" applyFont="1" applyBorder="1"/>
    <xf numFmtId="0" fontId="4" fillId="0" borderId="1" xfId="0" applyNumberFormat="1" applyFont="1" applyBorder="1"/>
    <xf numFmtId="0" fontId="4" fillId="0" borderId="1" xfId="0" applyNumberFormat="1" applyFont="1" applyBorder="1" applyAlignment="1"/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8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77" fontId="4" fillId="0" borderId="1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8" fontId="4" fillId="0" borderId="0" xfId="0" applyNumberFormat="1" applyFont="1" applyAlignment="1"/>
    <xf numFmtId="178" fontId="4" fillId="0" borderId="3" xfId="0" applyNumberFormat="1" applyFont="1" applyBorder="1" applyAlignment="1"/>
    <xf numFmtId="178" fontId="4" fillId="0" borderId="1" xfId="0" applyNumberFormat="1" applyFont="1" applyBorder="1" applyAlignment="1"/>
    <xf numFmtId="178" fontId="4" fillId="0" borderId="0" xfId="0" applyNumberFormat="1" applyFont="1"/>
    <xf numFmtId="178" fontId="4" fillId="0" borderId="1" xfId="0" applyNumberFormat="1" applyFont="1" applyBorder="1"/>
    <xf numFmtId="178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left"/>
    </xf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0" borderId="2" xfId="0" applyNumberFormat="1" applyFont="1" applyBorder="1"/>
    <xf numFmtId="178" fontId="4" fillId="0" borderId="2" xfId="0" applyNumberFormat="1" applyFont="1" applyBorder="1" applyAlignment="1"/>
    <xf numFmtId="49" fontId="4" fillId="0" borderId="1" xfId="0" applyNumberFormat="1" applyFont="1" applyBorder="1"/>
    <xf numFmtId="178" fontId="0" fillId="0" borderId="0" xfId="0" applyNumberFormat="1" applyBorder="1" applyAlignment="1"/>
    <xf numFmtId="0" fontId="9" fillId="3" borderId="1" xfId="0" applyFont="1" applyFill="1" applyBorder="1"/>
    <xf numFmtId="49" fontId="4" fillId="0" borderId="0" xfId="0" applyNumberFormat="1" applyFont="1" applyAlignment="1" applyProtection="1">
      <alignment horizontal="center" vertical="center"/>
    </xf>
    <xf numFmtId="49" fontId="4" fillId="0" borderId="1" xfId="0" applyNumberFormat="1" applyFont="1" applyBorder="1" applyAlignment="1">
      <alignment shrinkToFit="1"/>
    </xf>
    <xf numFmtId="178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8" fontId="4" fillId="0" borderId="1" xfId="1" applyNumberFormat="1" applyFont="1" applyBorder="1"/>
    <xf numFmtId="0" fontId="4" fillId="0" borderId="1" xfId="0" applyFont="1" applyBorder="1" applyAlignment="1"/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/>
    <xf numFmtId="49" fontId="4" fillId="0" borderId="0" xfId="0" applyNumberFormat="1" applyFont="1" applyAlignment="1"/>
    <xf numFmtId="49" fontId="4" fillId="0" borderId="1" xfId="0" applyNumberFormat="1" applyFont="1" applyBorder="1" applyAlignment="1">
      <alignment horizontal="center" vertical="center"/>
    </xf>
    <xf numFmtId="179" fontId="15" fillId="0" borderId="0" xfId="3" applyFont="1">
      <alignment vertical="center"/>
    </xf>
    <xf numFmtId="179" fontId="267" fillId="0" borderId="0" xfId="21494" applyFont="1">
      <alignment vertical="center"/>
    </xf>
    <xf numFmtId="41" fontId="269" fillId="82" borderId="1" xfId="19929" quotePrefix="1" applyFont="1" applyFill="1" applyBorder="1" applyAlignment="1">
      <alignment horizontal="center" vertical="center" wrapText="1"/>
    </xf>
    <xf numFmtId="179" fontId="269" fillId="82" borderId="1" xfId="21494" quotePrefix="1" applyFont="1" applyFill="1" applyBorder="1" applyAlignment="1">
      <alignment horizontal="center" vertical="center" wrapText="1"/>
    </xf>
    <xf numFmtId="179" fontId="267" fillId="82" borderId="1" xfId="21494" quotePrefix="1" applyFont="1" applyFill="1" applyBorder="1" applyAlignment="1">
      <alignment horizontal="center" vertical="center" wrapText="1"/>
    </xf>
    <xf numFmtId="41" fontId="267" fillId="0" borderId="1" xfId="19929" applyFont="1" applyBorder="1" applyAlignment="1">
      <alignment vertical="center" wrapText="1"/>
    </xf>
    <xf numFmtId="41" fontId="267" fillId="0" borderId="1" xfId="19929" quotePrefix="1" applyFont="1" applyBorder="1" applyAlignment="1">
      <alignment vertical="center" wrapText="1"/>
    </xf>
    <xf numFmtId="179" fontId="267" fillId="0" borderId="1" xfId="21494" quotePrefix="1" applyFont="1" applyBorder="1" applyAlignment="1">
      <alignment vertical="center" wrapText="1"/>
    </xf>
    <xf numFmtId="41" fontId="267" fillId="0" borderId="1" xfId="19929" quotePrefix="1" applyFont="1" applyFill="1" applyBorder="1" applyAlignment="1">
      <alignment vertical="center" wrapText="1"/>
    </xf>
    <xf numFmtId="373" fontId="267" fillId="0" borderId="1" xfId="21494" quotePrefix="1" applyNumberFormat="1" applyFont="1" applyBorder="1" applyAlignment="1">
      <alignment vertical="center" wrapText="1"/>
    </xf>
    <xf numFmtId="373" fontId="267" fillId="0" borderId="0" xfId="21494" applyNumberFormat="1" applyFont="1">
      <alignment vertical="center"/>
    </xf>
    <xf numFmtId="41" fontId="267" fillId="0" borderId="0" xfId="19929" applyFont="1">
      <alignment vertical="center"/>
    </xf>
    <xf numFmtId="179" fontId="15" fillId="0" borderId="0" xfId="3" applyFont="1" applyAlignment="1">
      <alignment horizontal="center" vertical="center"/>
    </xf>
    <xf numFmtId="179" fontId="12" fillId="0" borderId="0" xfId="2" applyFont="1" applyAlignment="1">
      <alignment horizontal="center" vertical="center"/>
    </xf>
    <xf numFmtId="179" fontId="12" fillId="0" borderId="0" xfId="3" applyFont="1" applyAlignment="1">
      <alignment horizontal="center" vertical="center"/>
    </xf>
    <xf numFmtId="179" fontId="266" fillId="0" borderId="0" xfId="21494" applyFont="1" applyAlignment="1">
      <alignment horizontal="center" vertical="center"/>
    </xf>
    <xf numFmtId="179" fontId="268" fillId="0" borderId="0" xfId="21494" applyFont="1" applyAlignment="1">
      <alignment vertical="center"/>
    </xf>
    <xf numFmtId="179" fontId="267" fillId="0" borderId="0" xfId="21494" applyFont="1" applyAlignment="1">
      <alignment horizontal="right" vertical="center"/>
    </xf>
    <xf numFmtId="179" fontId="269" fillId="82" borderId="1" xfId="21494" quotePrefix="1" applyFont="1" applyFill="1" applyBorder="1" applyAlignment="1">
      <alignment horizontal="center" vertical="center" wrapText="1"/>
    </xf>
    <xf numFmtId="179" fontId="267" fillId="82" borderId="1" xfId="21494" quotePrefix="1" applyFont="1" applyFill="1" applyBorder="1" applyAlignment="1">
      <alignment horizontal="distributed" vertical="center" wrapText="1"/>
    </xf>
    <xf numFmtId="179" fontId="267" fillId="82" borderId="1" xfId="21494" quotePrefix="1" applyFont="1" applyFill="1" applyBorder="1" applyAlignment="1">
      <alignment horizontal="center" vertical="center" wrapText="1"/>
    </xf>
    <xf numFmtId="179" fontId="267" fillId="82" borderId="19" xfId="21494" applyFont="1" applyFill="1" applyBorder="1" applyAlignment="1">
      <alignment horizontal="center" vertical="center" wrapText="1"/>
    </xf>
    <xf numFmtId="179" fontId="267" fillId="82" borderId="23" xfId="21494" applyFont="1" applyFill="1" applyBorder="1" applyAlignment="1">
      <alignment horizontal="center" vertical="center" wrapText="1"/>
    </xf>
    <xf numFmtId="179" fontId="267" fillId="82" borderId="22" xfId="21494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/>
    <xf numFmtId="0" fontId="0" fillId="0" borderId="23" xfId="0" applyBorder="1" applyAlignment="1"/>
    <xf numFmtId="0" fontId="0" fillId="0" borderId="22" xfId="0" applyBorder="1" applyAlignment="1"/>
    <xf numFmtId="49" fontId="4" fillId="0" borderId="17" xfId="0" applyNumberFormat="1" applyFont="1" applyBorder="1" applyAlignment="1"/>
    <xf numFmtId="49" fontId="0" fillId="0" borderId="17" xfId="0" applyNumberFormat="1" applyBorder="1" applyAlignment="1"/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 indent="1"/>
    </xf>
    <xf numFmtId="0" fontId="0" fillId="0" borderId="0" xfId="0" applyBorder="1" applyAlignme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178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49" fontId="0" fillId="0" borderId="1" xfId="0" applyNumberFormat="1" applyBorder="1" applyAlignment="1"/>
    <xf numFmtId="0" fontId="0" fillId="0" borderId="1" xfId="0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4" fillId="0" borderId="0" xfId="0" applyNumberFormat="1" applyFont="1" applyBorder="1" applyAlignment="1">
      <alignment horizontal="left" indent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</cellXfs>
  <cellStyles count="21851">
    <cellStyle name="_x0001_" xfId="4"/>
    <cellStyle name="_x0014_" xfId="5"/>
    <cellStyle name="_x001f_" xfId="6"/>
    <cellStyle name=" " xfId="7"/>
    <cellStyle name="' '" xfId="8"/>
    <cellStyle name="          _x000d__x000a_386grabber=vga.3gr_x000d__x000a_" xfId="9"/>
    <cellStyle name="  10" xfId="10"/>
    <cellStyle name="' ' 10" xfId="11"/>
    <cellStyle name="  2" xfId="12"/>
    <cellStyle name="' ' 2" xfId="13"/>
    <cellStyle name="  3" xfId="14"/>
    <cellStyle name="' ' 3" xfId="15"/>
    <cellStyle name="  4" xfId="16"/>
    <cellStyle name="' ' 4" xfId="17"/>
    <cellStyle name="  5" xfId="18"/>
    <cellStyle name="' ' 5" xfId="19"/>
    <cellStyle name="  6" xfId="20"/>
    <cellStyle name="' ' 6" xfId="21"/>
    <cellStyle name="  7" xfId="22"/>
    <cellStyle name="' ' 7" xfId="23"/>
    <cellStyle name="  8" xfId="24"/>
    <cellStyle name="' ' 8" xfId="25"/>
    <cellStyle name="  9" xfId="26"/>
    <cellStyle name="' ' 9" xfId="27"/>
    <cellStyle name=" _0508-카지노원상복구및리노베이션(일위대가)" xfId="28"/>
    <cellStyle name=" _11월기성" xfId="29"/>
    <cellStyle name=" _1228-TeraData Seoul office Relocation Project" xfId="30"/>
    <cellStyle name=" _8월 기성" xfId="31"/>
    <cellStyle name=" _97연말" xfId="32"/>
    <cellStyle name=" _97연말_0508-카지노원상복구및리노베이션(일위대가)" xfId="33"/>
    <cellStyle name=" _97연말_1228-TeraData Seoul office Relocation Project" xfId="34"/>
    <cellStyle name=" _97연말_강남삼성병원일위대가-12.21(일위대가내역서)" xfId="35"/>
    <cellStyle name=" _97연말_방수-대맥" xfId="36"/>
    <cellStyle name=" _97연말_파주시시립도서관리노베이션공사(감사계)" xfId="37"/>
    <cellStyle name=" _97연말_파주시시립도서관리노베이션공사(제출분)원가계산서+일위대가(감사 지적사항)" xfId="38"/>
    <cellStyle name=" _97연말_한남동 근린생활시설-6-1(실행)" xfId="39"/>
    <cellStyle name=" _97연말_황세영산부인과 인테리어 공사 -11-28-(현장실행)" xfId="40"/>
    <cellStyle name=" _97연말1" xfId="41"/>
    <cellStyle name=" _97연말1_0508-카지노원상복구및리노베이션(일위대가)" xfId="42"/>
    <cellStyle name=" _97연말1_1228-TeraData Seoul office Relocation Project" xfId="43"/>
    <cellStyle name=" _97연말1_강남삼성병원일위대가-12.21(일위대가내역서)" xfId="44"/>
    <cellStyle name=" _97연말1_방수-대맥" xfId="45"/>
    <cellStyle name=" _97연말1_파주시시립도서관리노베이션공사(감사계)" xfId="46"/>
    <cellStyle name=" _97연말1_파주시시립도서관리노베이션공사(제출분)원가계산서+일위대가(감사 지적사항)" xfId="47"/>
    <cellStyle name=" _97연말1_한남동 근린생활시설-6-1(실행)" xfId="48"/>
    <cellStyle name=" _97연말1_황세영산부인과 인테리어 공사 -11-28-(현장실행)" xfId="49"/>
    <cellStyle name=" _AC06실적기성" xfId="50"/>
    <cellStyle name=" _AC09가중치산출근거" xfId="51"/>
    <cellStyle name=" _AC15가중치산출근거" xfId="52"/>
    <cellStyle name=" _AC-19" xfId="53"/>
    <cellStyle name=" _AC21가중치산출근거및PC산정표" xfId="54"/>
    <cellStyle name=" _Book1" xfId="55"/>
    <cellStyle name=" _Book1_0508-카지노원상복구및리노베이션(일위대가)" xfId="56"/>
    <cellStyle name=" _Book1_1228-TeraData Seoul office Relocation Project" xfId="57"/>
    <cellStyle name=" _Book1_강남삼성병원일위대가-12.21(일위대가내역서)" xfId="58"/>
    <cellStyle name=" _Book1_방수-대맥" xfId="59"/>
    <cellStyle name=" _Book1_파주시시립도서관리노베이션공사(감사계)" xfId="60"/>
    <cellStyle name=" _Book1_파주시시립도서관리노베이션공사(제출분)원가계산서+일위대가(감사 지적사항)" xfId="61"/>
    <cellStyle name=" _Book1_한남동 근린생활시설-6-1(실행)" xfId="62"/>
    <cellStyle name=" _Book1_황세영산부인과 인테리어 공사 -11-28-(현장실행)" xfId="63"/>
    <cellStyle name=" _PC산정표(AC19)" xfId="64"/>
    <cellStyle name=" _강남삼성병원일위대가-12.21(일위대가내역서)" xfId="65"/>
    <cellStyle name=" _방수-대맥" xfId="66"/>
    <cellStyle name=" _설계변경조서(ESC)" xfId="67"/>
    <cellStyle name=" _소화수(REV.1)" xfId="68"/>
    <cellStyle name=" _옥내기기기초공설" xfId="69"/>
    <cellStyle name=" _파주시시립도서관리노베이션공사(감사계)" xfId="70"/>
    <cellStyle name=" _파주시시립도서관리노베이션공사(제출분)원가계산서+일위대가(감사 지적사항)" xfId="71"/>
    <cellStyle name=" _한남동 근린생활시설-6-1(실행)" xfId="72"/>
    <cellStyle name=" _황세영산부인과 인테리어 공사 -11-28-(현장실행)" xfId="73"/>
    <cellStyle name="_x000a_ἀ̀က᠀" xfId="74"/>
    <cellStyle name="_x000d_$" xfId="75"/>
    <cellStyle name="_x000d_;&amp;?;" xfId="76"/>
    <cellStyle name="&quot;" xfId="77"/>
    <cellStyle name="&quot;_%A3%BC전남지방합동청사신축공사_본실행(0703)" xfId="78"/>
    <cellStyle name="&quot;_인천국제공항(실행)-060417-검토" xfId="79"/>
    <cellStyle name="#" xfId="80"/>
    <cellStyle name="#,##0" xfId="81"/>
    <cellStyle name="#,##0 2" xfId="82"/>
    <cellStyle name="#,##0.0" xfId="83"/>
    <cellStyle name="#,##0.00" xfId="84"/>
    <cellStyle name="#,##0.000" xfId="85"/>
    <cellStyle name="#,##0_현장설명서(IMI-G71-002-F05)(2007(1).05.17)" xfId="86"/>
    <cellStyle name="#_cost9702 (2)_계통도 (2)_계통도 " xfId="87"/>
    <cellStyle name="#_cost9702 (2)_공사비예산서 (2)_계통도 " xfId="88"/>
    <cellStyle name="#_cost9702 (2)_공사비예산서_계통도 " xfId="89"/>
    <cellStyle name="#_cost9702 (2)_예정공정표 (2)_계통도 " xfId="90"/>
    <cellStyle name="#_cost9702 (2)_주요자재_계통도 " xfId="91"/>
    <cellStyle name="#_목차 " xfId="92"/>
    <cellStyle name="#_예정공정표_계통도 " xfId="93"/>
    <cellStyle name="#_품셈 " xfId="94"/>
    <cellStyle name="#_품셈 _정산기별(부안)" xfId="95"/>
    <cellStyle name="#_품셈 _정산기별(삼례)" xfId="96"/>
    <cellStyle name="#_품셈 _정산기별(진안)" xfId="97"/>
    <cellStyle name="#_품셈 _정산기별(진안-3)" xfId="98"/>
    <cellStyle name="#_품셈_계통도 " xfId="99"/>
    <cellStyle name="$" xfId="100"/>
    <cellStyle name="$_±a¾Æ" xfId="101"/>
    <cellStyle name="$_°ßAu2" xfId="102"/>
    <cellStyle name="$_dbAøEi" xfId="103"/>
    <cellStyle name="$_db진흥" xfId="104"/>
    <cellStyle name="$_db진흥 2" xfId="105"/>
    <cellStyle name="$_db진흥 3" xfId="106"/>
    <cellStyle name="$_db진흥 4" xfId="107"/>
    <cellStyle name="$_SE40" xfId="108"/>
    <cellStyle name="$_견적2" xfId="109"/>
    <cellStyle name="$_견적2 2" xfId="110"/>
    <cellStyle name="$_견적2 3" xfId="111"/>
    <cellStyle name="$_견적2 4" xfId="112"/>
    <cellStyle name="$_기아" xfId="113"/>
    <cellStyle name="$_기아 2" xfId="114"/>
    <cellStyle name="$_기아 3" xfId="115"/>
    <cellStyle name="$_기아 4" xfId="116"/>
    <cellStyle name="%(+,-,0)" xfId="117"/>
    <cellStyle name="%_Inputs" xfId="118"/>
    <cellStyle name="%1_Inputs" xfId="119"/>
    <cellStyle name="&amp;A" xfId="120"/>
    <cellStyle name="(##.00)" xfId="121"/>
    <cellStyle name="(##.00) 2" xfId="122"/>
    <cellStyle name="(△콤마)" xfId="123"/>
    <cellStyle name="(△콤마) 2" xfId="124"/>
    <cellStyle name="(백분율)" xfId="125"/>
    <cellStyle name="(백분율) 2" xfId="126"/>
    <cellStyle name="(콤마)" xfId="127"/>
    <cellStyle name="(콤마) 2" xfId="128"/>
    <cellStyle name="(표준)" xfId="129"/>
    <cellStyle name="(표준) 2" xfId="130"/>
    <cellStyle name="(표준) 2 2" xfId="131"/>
    <cellStyle name="(표준) 2 2 2" xfId="132"/>
    <cellStyle name="(표준) 2 2 2 2" xfId="133"/>
    <cellStyle name="(표준) 2 2 2 3" xfId="134"/>
    <cellStyle name="(표준) 2 2 2 4" xfId="135"/>
    <cellStyle name="(표준) 2 2 2 5" xfId="136"/>
    <cellStyle name="(표준) 2 2 3" xfId="137"/>
    <cellStyle name="(표준) 2 3" xfId="138"/>
    <cellStyle name="(표준) 3" xfId="139"/>
    <cellStyle name="(표준) 3 2" xfId="140"/>
    <cellStyle name="(표준) 3 2 2" xfId="141"/>
    <cellStyle name="(표준) 3 2 2 2" xfId="142"/>
    <cellStyle name="(표준) 3 2 2 3" xfId="143"/>
    <cellStyle name="(표준) 3 2 2 4" xfId="144"/>
    <cellStyle name="(표준) 3 2 2 5" xfId="145"/>
    <cellStyle name="(표준) 3 2 3" xfId="146"/>
    <cellStyle name="(표준) 3 3" xfId="147"/>
    <cellStyle name="(표준) 4" xfId="148"/>
    <cellStyle name="(표준) 4 2" xfId="149"/>
    <cellStyle name="(표준) 4 2 2" xfId="150"/>
    <cellStyle name="(표준) 4 2 2 2" xfId="151"/>
    <cellStyle name="(표준) 4 2 2 3" xfId="152"/>
    <cellStyle name="(표준) 4 2 2 4" xfId="153"/>
    <cellStyle name="(표준) 4 2 2 5" xfId="154"/>
    <cellStyle name="(표준) 4 2 3" xfId="155"/>
    <cellStyle name="(표준) 4 3" xfId="156"/>
    <cellStyle name="(표준) 5" xfId="157"/>
    <cellStyle name="(표준) 5 2" xfId="158"/>
    <cellStyle name="(표준) 5 2 2" xfId="159"/>
    <cellStyle name="(표준) 5 2 2 2" xfId="160"/>
    <cellStyle name="(표준) 5 2 2 3" xfId="161"/>
    <cellStyle name="(표준) 5 2 2 4" xfId="162"/>
    <cellStyle name="(표준) 5 2 2 5" xfId="163"/>
    <cellStyle name="(표준) 5 2 3" xfId="164"/>
    <cellStyle name="(표준) 5 3" xfId="165"/>
    <cellStyle name="(표준) 6" xfId="166"/>
    <cellStyle name="(표준) 6 2" xfId="167"/>
    <cellStyle name="(표준) 6 2 2" xfId="168"/>
    <cellStyle name="(표준) 6 2 2 2" xfId="169"/>
    <cellStyle name="(표준) 6 2 2 3" xfId="170"/>
    <cellStyle name="(표준) 6 2 2 4" xfId="171"/>
    <cellStyle name="(표준) 6 2 2 5" xfId="172"/>
    <cellStyle name="(표준) 6 2 3" xfId="173"/>
    <cellStyle name="(표준) 6 2 4" xfId="174"/>
    <cellStyle name="(표준) 6 2 5" xfId="175"/>
    <cellStyle name="(표준) 6 2 6" xfId="176"/>
    <cellStyle name="(표준) 6 3" xfId="177"/>
    <cellStyle name="(표준) 6 3 2" xfId="178"/>
    <cellStyle name="(표준) 6 3 3" xfId="179"/>
    <cellStyle name="(표준) 6 3 4" xfId="180"/>
    <cellStyle name="(표준) 6 3 5" xfId="181"/>
    <cellStyle name=")" xfId="182"/>
    <cellStyle name="_x0002_._x0011__x0002_._x001b__x0002_ _x0015_%_x0018__x0001_" xfId="183"/>
    <cellStyle name=";;;" xfId="184"/>
    <cellStyle name=";;; 2" xfId="185"/>
    <cellStyle name="?" xfId="186"/>
    <cellStyle name="??" xfId="187"/>
    <cellStyle name="?_x0001_?" xfId="188"/>
    <cellStyle name="?? [0]_????? " xfId="189"/>
    <cellStyle name="??_x000c_@?_x000d_3?_x0001__x000b_" xfId="190"/>
    <cellStyle name="??_x000c_둄_x001b__x000d_|?_x0001_?_x0003__x0014__x0007__x0001__x0001_" xfId="191"/>
    <cellStyle name="??_x000c_둄_x001b__x000d_|?_x0001_?_x0003__x0014__x0007__x0001__x0001_ 2" xfId="192"/>
    <cellStyle name="??&amp;5_x0007_?._x0007_9_x0008_??_x0007__x0001__x0001_" xfId="193"/>
    <cellStyle name="??&amp;6_x0007_?/_x0007_9_x0008_??_x0007__x0001__x0001_" xfId="194"/>
    <cellStyle name="??&amp;O?&amp;H?_x0008__x000f__x0007_?_x0007__x0001__x0001_" xfId="195"/>
    <cellStyle name="??&amp;O?&amp;H?_x0008__x000f__x0007_?_x0007__x0001__x0001_ 2" xfId="196"/>
    <cellStyle name="??&amp;O?&amp;H?_x0008__x000f__x0007_?_x0007__x0001__x0001_ 3" xfId="197"/>
    <cellStyle name="??&amp;O?&amp;H?_x0008__x000f__x0007_?_x0007__x0001__x0001_ 4" xfId="198"/>
    <cellStyle name="??&amp;O?&amp;H?_x0008_??_x0007__x0001__x0001_" xfId="199"/>
    <cellStyle name="??&amp;O?&amp;H?_x0008_??_x0007__x0001__x0001_ 2" xfId="200"/>
    <cellStyle name="??&amp;O?&amp;H?_x0008_??_x0007__x0001__x0001_ 3" xfId="201"/>
    <cellStyle name="??&amp;O?&amp;H?_x0008_??_x0007__x0001__x0001_ 4" xfId="202"/>
    <cellStyle name="??&amp;O?&amp;H?_x0008__x000f__x0007_?_x0007__x0001__x0001__경의선-비교표" xfId="203"/>
    <cellStyle name="??&amp;멅?둃9_x0008_??_x0007__x0001__x0001_" xfId="204"/>
    <cellStyle name="??&amp;쏗?뷐9_x0008__x0011__x0007_?_x0007__x0001__x0001_" xfId="205"/>
    <cellStyle name="??&amp;蟻?縊9_x0008_f_x000a_:_x000b__x0007__x0001__x0001_" xfId="206"/>
    <cellStyle name="???" xfId="207"/>
    <cellStyle name="???­ [0]" xfId="208"/>
    <cellStyle name="?_x001d_??%U©÷u&amp;H©÷9_x0008_? s_x000a__x0007__x0001__x0001_" xfId="209"/>
    <cellStyle name="????" xfId="210"/>
    <cellStyle name="???? [0.00]_PRODUCT DETAIL Q1" xfId="211"/>
    <cellStyle name="????_PRODUCT DETAIL Q1" xfId="212"/>
    <cellStyle name="???[0]_?? DI" xfId="213"/>
    <cellStyle name="???_?? DI" xfId="214"/>
    <cellStyle name="???­_±??¸" xfId="215"/>
    <cellStyle name="???_01__본실행예산내역_대구상인_10.15 (예산관리팀)" xfId="216"/>
    <cellStyle name="???­_INQUIRY ¿?¾÷?ß?ø " xfId="217"/>
    <cellStyle name="???¡©" xfId="218"/>
    <cellStyle name="???©" xfId="219"/>
    <cellStyle name="???ø" xfId="220"/>
    <cellStyle name="??[0]_MATL COST ANALYSIS" xfId="221"/>
    <cellStyle name="??_(????)??????" xfId="222"/>
    <cellStyle name="?_x0001_?_견적대비표-하드웨어" xfId="223"/>
    <cellStyle name="?_01__본실행예산내역_대구상인_10.15 (예산관리팀)" xfId="224"/>
    <cellStyle name="?_1. 준공정산 추가자료(청주산남)" xfId="225"/>
    <cellStyle name="?_3입찰실행-마산역사(080526)최종" xfId="226"/>
    <cellStyle name="?_PJ진행현황-수원천천" xfId="227"/>
    <cellStyle name="?_견적대비표-하드웨어" xfId="228"/>
    <cellStyle name="?_견적대비표-하드웨어_1. 가실행예산(0629 도면기준)" xfId="229"/>
    <cellStyle name="?_견적대비표-하드웨어_1. 가실행예산(0629 도면기준)_4.일신통신 가실행예산(재견적合)" xfId="230"/>
    <cellStyle name="?_견적대비표-하드웨어_1. 가실행예산(0629 도면기준)_을" xfId="231"/>
    <cellStyle name="?_견적대비표-하드웨어_1.본실행 - 조정(안)" xfId="232"/>
    <cellStyle name="?_견적대비표-하드웨어_1.본실행 - 조정(안)_4.일신통신 가실행예산(재견적合)" xfId="233"/>
    <cellStyle name="?_견적대비표-하드웨어_1.본실행 - 조정(안)_을" xfId="234"/>
    <cellStyle name="?_견적대비표-하드웨어_4.일신통신 가실행예산(재견적合)" xfId="235"/>
    <cellStyle name="?_견적대비표-하드웨어_국립암센터-두산" xfId="236"/>
    <cellStyle name="?_견적대비표-하드웨어_국립암센터-두산_1. 가실행예산(0629 도면기준)" xfId="237"/>
    <cellStyle name="?_견적대비표-하드웨어_국립암센터-두산_1. 가실행예산(0629 도면기준)_4.일신통신 가실행예산(재견적合)" xfId="238"/>
    <cellStyle name="?_견적대비표-하드웨어_국립암센터-두산_1. 가실행예산(0629 도면기준)_을" xfId="239"/>
    <cellStyle name="?_견적대비표-하드웨어_국립암센터-두산_1.본실행 - 조정(안)" xfId="240"/>
    <cellStyle name="?_견적대비표-하드웨어_국립암센터-두산_1.본실행 - 조정(안)_4.일신통신 가실행예산(재견적合)" xfId="241"/>
    <cellStyle name="?_견적대비표-하드웨어_국립암센터-두산_1.본실행 - 조정(안)_을" xfId="242"/>
    <cellStyle name="?_견적대비표-하드웨어_국립암센터-두산_4.일신통신 가실행예산(재견적合)" xfId="243"/>
    <cellStyle name="?_견적대비표-하드웨어_국립암센터-두산_을" xfId="244"/>
    <cellStyle name="?_견적대비표-하드웨어_국립암센터-두산_총괄 내역서" xfId="245"/>
    <cellStyle name="?_견적대비표-하드웨어_국립암센터-두산_총괄 내역서_4.일신통신 가실행예산(재견적合)" xfId="246"/>
    <cellStyle name="?_견적대비표-하드웨어_국립암센터-두산_총괄 내역서_을" xfId="247"/>
    <cellStyle name="?_견적대비표-하드웨어_미지급품의서" xfId="248"/>
    <cellStyle name="?_견적대비표-하드웨어_미지급품의서_1. 가실행예산(0629 도면기준)" xfId="249"/>
    <cellStyle name="?_견적대비표-하드웨어_미지급품의서_1. 가실행예산(0629 도면기준)_4.일신통신 가실행예산(재견적合)" xfId="250"/>
    <cellStyle name="?_견적대비표-하드웨어_미지급품의서_1. 가실행예산(0629 도면기준)_을" xfId="251"/>
    <cellStyle name="?_견적대비표-하드웨어_미지급품의서_1.본실행 - 조정(안)" xfId="252"/>
    <cellStyle name="?_견적대비표-하드웨어_미지급품의서_1.본실행 - 조정(안)_4.일신통신 가실행예산(재견적合)" xfId="253"/>
    <cellStyle name="?_견적대비표-하드웨어_미지급품의서_1.본실행 - 조정(안)_을" xfId="254"/>
    <cellStyle name="?_견적대비표-하드웨어_미지급품의서_4.일신통신 가실행예산(재견적合)" xfId="255"/>
    <cellStyle name="?_견적대비표-하드웨어_미지급품의서_국립암센터-두산" xfId="256"/>
    <cellStyle name="?_견적대비표-하드웨어_미지급품의서_국립암센터-두산_1. 가실행예산(0629 도면기준)" xfId="257"/>
    <cellStyle name="?_견적대비표-하드웨어_미지급품의서_국립암센터-두산_1. 가실행예산(0629 도면기준)_4.일신통신 가실행예산(재견적合)" xfId="258"/>
    <cellStyle name="?_견적대비표-하드웨어_미지급품의서_국립암센터-두산_1. 가실행예산(0629 도면기준)_을" xfId="259"/>
    <cellStyle name="?_견적대비표-하드웨어_미지급품의서_국립암센터-두산_1.본실행 - 조정(안)" xfId="260"/>
    <cellStyle name="?_견적대비표-하드웨어_미지급품의서_국립암센터-두산_1.본실행 - 조정(안)_4.일신통신 가실행예산(재견적合)" xfId="261"/>
    <cellStyle name="?_견적대비표-하드웨어_미지급품의서_국립암센터-두산_1.본실행 - 조정(안)_을" xfId="262"/>
    <cellStyle name="?_견적대비표-하드웨어_미지급품의서_국립암센터-두산_4.일신통신 가실행예산(재견적合)" xfId="263"/>
    <cellStyle name="?_견적대비표-하드웨어_미지급품의서_국립암센터-두산_을" xfId="264"/>
    <cellStyle name="?_견적대비표-하드웨어_미지급품의서_국립암센터-두산_총괄 내역서" xfId="265"/>
    <cellStyle name="?_견적대비표-하드웨어_미지급품의서_국립암센터-두산_총괄 내역서_4.일신통신 가실행예산(재견적合)" xfId="266"/>
    <cellStyle name="?_견적대비표-하드웨어_미지급품의서_국립암센터-두산_총괄 내역서_을" xfId="267"/>
    <cellStyle name="?_견적대비표-하드웨어_미지급품의서_을" xfId="268"/>
    <cellStyle name="?_견적대비표-하드웨어_미지급품의서_총괄 내역서" xfId="269"/>
    <cellStyle name="?_견적대비표-하드웨어_미지급품의서_총괄 내역서_4.일신통신 가실행예산(재견적合)" xfId="270"/>
    <cellStyle name="?_견적대비표-하드웨어_미지급품의서_총괄 내역서_을" xfId="271"/>
    <cellStyle name="?_견적대비표-하드웨어_을" xfId="272"/>
    <cellStyle name="?_견적대비표-하드웨어_지장전주이설" xfId="273"/>
    <cellStyle name="?_견적대비표-하드웨어_지장전주이설_1. 가실행예산(0629 도면기준)" xfId="274"/>
    <cellStyle name="?_견적대비표-하드웨어_지장전주이설_1. 가실행예산(0629 도면기준)_4.일신통신 가실행예산(재견적合)" xfId="275"/>
    <cellStyle name="?_견적대비표-하드웨어_지장전주이설_1. 가실행예산(0629 도면기준)_을" xfId="276"/>
    <cellStyle name="?_견적대비표-하드웨어_지장전주이설_1.본실행 - 조정(안)" xfId="277"/>
    <cellStyle name="?_견적대비표-하드웨어_지장전주이설_1.본실행 - 조정(안)_4.일신통신 가실행예산(재견적合)" xfId="278"/>
    <cellStyle name="?_견적대비표-하드웨어_지장전주이설_1.본실행 - 조정(안)_을" xfId="279"/>
    <cellStyle name="?_견적대비표-하드웨어_지장전주이설_4.일신통신 가실행예산(재견적合)" xfId="280"/>
    <cellStyle name="?_견적대비표-하드웨어_지장전주이설_국립암센터-두산" xfId="281"/>
    <cellStyle name="?_견적대비표-하드웨어_지장전주이설_국립암센터-두산_1. 가실행예산(0629 도면기준)" xfId="282"/>
    <cellStyle name="?_견적대비표-하드웨어_지장전주이설_국립암센터-두산_1. 가실행예산(0629 도면기준)_4.일신통신 가실행예산(재견적合)" xfId="283"/>
    <cellStyle name="?_견적대비표-하드웨어_지장전주이설_국립암센터-두산_1. 가실행예산(0629 도면기준)_을" xfId="284"/>
    <cellStyle name="?_견적대비표-하드웨어_지장전주이설_국립암센터-두산_1.본실행 - 조정(안)" xfId="285"/>
    <cellStyle name="?_견적대비표-하드웨어_지장전주이설_국립암센터-두산_1.본실행 - 조정(안)_4.일신통신 가실행예산(재견적合)" xfId="286"/>
    <cellStyle name="?_견적대비표-하드웨어_지장전주이설_국립암센터-두산_1.본실행 - 조정(안)_을" xfId="287"/>
    <cellStyle name="?_견적대비표-하드웨어_지장전주이설_국립암센터-두산_4.일신통신 가실행예산(재견적合)" xfId="288"/>
    <cellStyle name="?_견적대비표-하드웨어_지장전주이설_국립암센터-두산_을" xfId="289"/>
    <cellStyle name="?_견적대비표-하드웨어_지장전주이설_국립암센터-두산_총괄 내역서" xfId="290"/>
    <cellStyle name="?_견적대비표-하드웨어_지장전주이설_국립암센터-두산_총괄 내역서_4.일신통신 가실행예산(재견적合)" xfId="291"/>
    <cellStyle name="?_견적대비표-하드웨어_지장전주이설_국립암센터-두산_총괄 내역서_을" xfId="292"/>
    <cellStyle name="?_견적대비표-하드웨어_지장전주이설_을" xfId="293"/>
    <cellStyle name="?_견적대비표-하드웨어_지장전주이설_총괄 내역서" xfId="294"/>
    <cellStyle name="?_견적대비표-하드웨어_지장전주이설_총괄 내역서_4.일신통신 가실행예산(재견적合)" xfId="295"/>
    <cellStyle name="?_견적대비표-하드웨어_지장전주이설_총괄 내역서_을" xfId="296"/>
    <cellStyle name="?_견적대비표-하드웨어_총괄 내역서" xfId="297"/>
    <cellStyle name="?_견적대비표-하드웨어_총괄 내역서_4.일신통신 가실행예산(재견적合)" xfId="298"/>
    <cellStyle name="?_견적대비표-하드웨어_총괄 내역서_을" xfId="299"/>
    <cellStyle name="?_경비" xfId="300"/>
    <cellStyle name="?_경비양식" xfId="301"/>
    <cellStyle name="?_고리본부사옥입찰실행(2007.05.22결재최종-2명현장계약직)" xfId="302"/>
    <cellStyle name="?_고리본부사옥입찰실행(2007.05.22결재최종-2명현장계약직)_1" xfId="303"/>
    <cellStyle name="?_고리본부사옥입찰실행(2007.05.22결재최종-2명현장계약직)_1_입찰품의서(00지역 확장공사)080607" xfId="304"/>
    <cellStyle name="?_고리본부사옥입찰실행(2007.05.22결재최종-2명현장계약직)_입찰품의서(I-town)" xfId="305"/>
    <cellStyle name="?_공사비 대비표" xfId="306"/>
    <cellStyle name="?_단가DATA" xfId="307"/>
    <cellStyle name="?_대비표2" xfId="308"/>
    <cellStyle name="?_대비표2_01__본실행예산내역_대구상인_10.15 (예산관리팀)" xfId="309"/>
    <cellStyle name="?_대비표2_1. 준공정산 추가자료(청주산남)" xfId="310"/>
    <cellStyle name="?_대비표2_3입찰실행-마산역사(080526)최종" xfId="311"/>
    <cellStyle name="?_대비표2_PJ진행현황-수원천천" xfId="312"/>
    <cellStyle name="?_대비표2_uz" xfId="313"/>
    <cellStyle name="?_대비표2_경비" xfId="314"/>
    <cellStyle name="?_대비표2_경비양식" xfId="315"/>
    <cellStyle name="?_대비표2_고리본부사옥입찰실행(2007.05.22결재최종-2명현장계약직)" xfId="316"/>
    <cellStyle name="?_대비표2_고리본부사옥입찰실행(2007.05.22결재최종-2명현장계약직)_1" xfId="317"/>
    <cellStyle name="?_대비표2_고리본부사옥입찰실행(2007.05.22결재최종-2명현장계약직)_1_입찰품의서(00지역 확장공사)080607" xfId="318"/>
    <cellStyle name="?_대비표2_고리본부사옥입찰실행(2007.05.22결재최종-2명현장계약직)_입찰품의서(I-town)" xfId="319"/>
    <cellStyle name="?_대비표2_공사비 대비표" xfId="320"/>
    <cellStyle name="?_대비표2_단가DATA" xfId="321"/>
    <cellStyle name="?_대비표2_서초킴스타워B최초" xfId="322"/>
    <cellStyle name="?_대비표2_실행(예산관리팀 송부)" xfId="323"/>
    <cellStyle name="?_대비표2_실행내역-명동타워리모델링공사(20080327)-최종확정" xfId="324"/>
    <cellStyle name="?_대비표2_실행내역-명동타워리모델링공사(20080327)-최종확정_입찰품의서(00지역 확장공사)080607" xfId="325"/>
    <cellStyle name="?_대비표2_실행예산(고대경상관-확정)2008.09.09" xfId="326"/>
    <cellStyle name="?_대비표2_실행예산(삼성동복합시설)" xfId="327"/>
    <cellStyle name="?_대비표2_실행예산품의서(삼성동복합시설신축공사080201)결재용" xfId="328"/>
    <cellStyle name="?_대비표2_실행예산품의서(삼성동복합시설신축공사080201)결재용_1" xfId="329"/>
    <cellStyle name="?_대비표2_일산외1입찰실행(2007.06.01결재)" xfId="330"/>
    <cellStyle name="?_대비표2_입찰품의서(00지역 확장공사)080607" xfId="331"/>
    <cellStyle name="?_대비표2_입찰품의서(자동차)-080410" xfId="332"/>
    <cellStyle name="?_대비표2_입찰품의서(한국루터회관)080318결재(김동현상무님)" xfId="333"/>
    <cellStyle name="?_대비표2_정보입력1" xfId="334"/>
    <cellStyle name="?_대비표2_토목비교표" xfId="335"/>
    <cellStyle name="?_대비표2_투찰분석표" xfId="336"/>
    <cellStyle name="?_대비표2_투찰분석표(양평아신)" xfId="337"/>
    <cellStyle name="?_대비표2_투찰분석표(제주)" xfId="338"/>
    <cellStyle name="?_대비표2_투찰분석표_입찰품의서(00지역 확장공사)080607" xfId="339"/>
    <cellStyle name="?_부대토목-도로보수비포함(1106)" xfId="340"/>
    <cellStyle name="?_서초킴스타워B최초" xfId="341"/>
    <cellStyle name="?_실행(예산관리팀 송부)" xfId="342"/>
    <cellStyle name="?_실행내역-명동타워리모델링공사(20080327)-최종확정" xfId="343"/>
    <cellStyle name="?_실행내역-명동타워리모델링공사(20080327)-최종확정_입찰품의서(00지역 확장공사)080607" xfId="344"/>
    <cellStyle name="?_실행예산" xfId="345"/>
    <cellStyle name="?_실행예산(고대경상관-확정)2008.09.09" xfId="346"/>
    <cellStyle name="?_실행예산(삼성동복합시설)" xfId="347"/>
    <cellStyle name="?_실행예산_01__본실행예산내역_대구상인_10.15 (예산관리팀)" xfId="348"/>
    <cellStyle name="?_실행예산_1. 준공정산 추가자료(청주산남)" xfId="349"/>
    <cellStyle name="?_실행예산_3입찰실행-마산역사(080526)최종" xfId="350"/>
    <cellStyle name="?_실행예산_PJ진행현황-수원천천" xfId="351"/>
    <cellStyle name="?_실행예산_uz" xfId="352"/>
    <cellStyle name="?_실행예산_경비" xfId="353"/>
    <cellStyle name="?_실행예산_경비양식" xfId="354"/>
    <cellStyle name="?_실행예산_고리본부사옥입찰실행(2007.05.22결재최종-2명현장계약직)" xfId="355"/>
    <cellStyle name="?_실행예산_고리본부사옥입찰실행(2007.05.22결재최종-2명현장계약직)_1" xfId="356"/>
    <cellStyle name="?_실행예산_고리본부사옥입찰실행(2007.05.22결재최종-2명현장계약직)_1_입찰품의서(00지역 확장공사)080607" xfId="357"/>
    <cellStyle name="?_실행예산_고리본부사옥입찰실행(2007.05.22결재최종-2명현장계약직)_입찰품의서(I-town)" xfId="358"/>
    <cellStyle name="?_실행예산_공사비 대비표" xfId="359"/>
    <cellStyle name="?_실행예산_단가DATA" xfId="360"/>
    <cellStyle name="?_실행예산_서초킴스타워B최초" xfId="361"/>
    <cellStyle name="?_실행예산_실행(예산관리팀 송부)" xfId="362"/>
    <cellStyle name="?_실행예산_실행내역-명동타워리모델링공사(20080327)-최종확정" xfId="363"/>
    <cellStyle name="?_실행예산_실행내역-명동타워리모델링공사(20080327)-최종확정_입찰품의서(00지역 확장공사)080607" xfId="364"/>
    <cellStyle name="?_실행예산_실행예산(고대경상관-확정)2008.09.09" xfId="365"/>
    <cellStyle name="?_실행예산_실행예산(삼성동복합시설)" xfId="366"/>
    <cellStyle name="?_실행예산_실행예산품의서(삼성동복합시설신축공사080201)결재용" xfId="367"/>
    <cellStyle name="?_실행예산_실행예산품의서(삼성동복합시설신축공사080201)결재용_1" xfId="368"/>
    <cellStyle name="?_실행예산_일산외1입찰실행(2007.06.01결재)" xfId="369"/>
    <cellStyle name="?_실행예산_입찰품의서(00지역 확장공사)080607" xfId="370"/>
    <cellStyle name="?_실행예산_입찰품의서(자동차)-080410" xfId="371"/>
    <cellStyle name="?_실행예산_입찰품의서(한국루터회관)080318결재(김동현상무님)" xfId="372"/>
    <cellStyle name="?_실행예산_정보입력1" xfId="373"/>
    <cellStyle name="?_실행예산_토목비교표" xfId="374"/>
    <cellStyle name="?_실행예산_투찰분석표" xfId="375"/>
    <cellStyle name="?_실행예산_투찰분석표(양평아신)" xfId="376"/>
    <cellStyle name="?_실행예산_투찰분석표(제주)" xfId="377"/>
    <cellStyle name="?_실행예산_투찰분석표_입찰품의서(00지역 확장공사)080607" xfId="378"/>
    <cellStyle name="?_실행예산품의서(삼성동복합시설신축공사080201)결재용" xfId="379"/>
    <cellStyle name="?_실행예산품의서(삼성동복합시설신축공사080201)결재용_1" xfId="380"/>
    <cellStyle name="?_실행현장검토안(20010412)" xfId="381"/>
    <cellStyle name="?_실행현장검토안(20010412)_1. 가실행예산(0629 도면기준)" xfId="382"/>
    <cellStyle name="?_실행현장검토안(20010412)_1. 가실행예산(0629 도면기준)_4.일신통신 가실행예산(재견적合)" xfId="383"/>
    <cellStyle name="?_실행현장검토안(20010412)_1. 가실행예산(0629 도면기준)_을" xfId="384"/>
    <cellStyle name="?_실행현장검토안(20010412)_1.본실행 - 조정(안)" xfId="385"/>
    <cellStyle name="?_실행현장검토안(20010412)_1.본실행 - 조정(안)_4.일신통신 가실행예산(재견적合)" xfId="386"/>
    <cellStyle name="?_실행현장검토안(20010412)_1.본실행 - 조정(안)_을" xfId="387"/>
    <cellStyle name="?_실행현장검토안(20010412)_4.일신통신 가실행예산(재견적合)" xfId="388"/>
    <cellStyle name="?_실행현장검토안(20010412)_국립암센터-두산" xfId="389"/>
    <cellStyle name="?_실행현장검토안(20010412)_국립암센터-두산_1. 가실행예산(0629 도면기준)" xfId="390"/>
    <cellStyle name="?_실행현장검토안(20010412)_국립암센터-두산_1. 가실행예산(0629 도면기준)_4.일신통신 가실행예산(재견적合)" xfId="391"/>
    <cellStyle name="?_실행현장검토안(20010412)_국립암센터-두산_1. 가실행예산(0629 도면기준)_을" xfId="392"/>
    <cellStyle name="?_실행현장검토안(20010412)_국립암센터-두산_1.본실행 - 조정(안)" xfId="393"/>
    <cellStyle name="?_실행현장검토안(20010412)_국립암센터-두산_1.본실행 - 조정(안)_4.일신통신 가실행예산(재견적合)" xfId="394"/>
    <cellStyle name="?_실행현장검토안(20010412)_국립암센터-두산_1.본실행 - 조정(안)_을" xfId="395"/>
    <cellStyle name="?_실행현장검토안(20010412)_국립암센터-두산_4.일신통신 가실행예산(재견적合)" xfId="396"/>
    <cellStyle name="?_실행현장검토안(20010412)_국립암센터-두산_을" xfId="397"/>
    <cellStyle name="?_실행현장검토안(20010412)_국립암센터-두산_총괄 내역서" xfId="398"/>
    <cellStyle name="?_실행현장검토안(20010412)_국립암센터-두산_총괄 내역서_4.일신통신 가실행예산(재견적合)" xfId="399"/>
    <cellStyle name="?_실행현장검토안(20010412)_국립암센터-두산_총괄 내역서_을" xfId="400"/>
    <cellStyle name="?_실행현장검토안(20010412)_미지급품의서" xfId="401"/>
    <cellStyle name="?_실행현장검토안(20010412)_미지급품의서_1. 가실행예산(0629 도면기준)" xfId="402"/>
    <cellStyle name="?_실행현장검토안(20010412)_미지급품의서_1. 가실행예산(0629 도면기준)_4.일신통신 가실행예산(재견적合)" xfId="403"/>
    <cellStyle name="?_실행현장검토안(20010412)_미지급품의서_1. 가실행예산(0629 도면기준)_을" xfId="404"/>
    <cellStyle name="?_실행현장검토안(20010412)_미지급품의서_1.본실행 - 조정(안)" xfId="405"/>
    <cellStyle name="?_실행현장검토안(20010412)_미지급품의서_1.본실행 - 조정(안)_4.일신통신 가실행예산(재견적合)" xfId="406"/>
    <cellStyle name="?_실행현장검토안(20010412)_미지급품의서_1.본실행 - 조정(안)_을" xfId="407"/>
    <cellStyle name="?_실행현장검토안(20010412)_미지급품의서_4.일신통신 가실행예산(재견적合)" xfId="408"/>
    <cellStyle name="?_실행현장검토안(20010412)_미지급품의서_국립암센터-두산" xfId="409"/>
    <cellStyle name="?_실행현장검토안(20010412)_미지급품의서_국립암센터-두산_1. 가실행예산(0629 도면기준)" xfId="410"/>
    <cellStyle name="?_실행현장검토안(20010412)_미지급품의서_국립암센터-두산_1. 가실행예산(0629 도면기준)_4.일신통신 가실행예산(재견적合)" xfId="411"/>
    <cellStyle name="?_실행현장검토안(20010412)_미지급품의서_국립암센터-두산_1. 가실행예산(0629 도면기준)_을" xfId="412"/>
    <cellStyle name="?_실행현장검토안(20010412)_미지급품의서_국립암센터-두산_1.본실행 - 조정(안)" xfId="413"/>
    <cellStyle name="?_실행현장검토안(20010412)_미지급품의서_국립암센터-두산_1.본실행 - 조정(안)_4.일신통신 가실행예산(재견적合)" xfId="414"/>
    <cellStyle name="?_실행현장검토안(20010412)_미지급품의서_국립암센터-두산_1.본실행 - 조정(안)_을" xfId="415"/>
    <cellStyle name="?_실행현장검토안(20010412)_미지급품의서_국립암센터-두산_4.일신통신 가실행예산(재견적合)" xfId="416"/>
    <cellStyle name="?_실행현장검토안(20010412)_미지급품의서_국립암센터-두산_을" xfId="417"/>
    <cellStyle name="?_실행현장검토안(20010412)_미지급품의서_국립암센터-두산_총괄 내역서" xfId="418"/>
    <cellStyle name="?_실행현장검토안(20010412)_미지급품의서_국립암센터-두산_총괄 내역서_4.일신통신 가실행예산(재견적合)" xfId="419"/>
    <cellStyle name="?_실행현장검토안(20010412)_미지급품의서_국립암센터-두산_총괄 내역서_을" xfId="420"/>
    <cellStyle name="?_실행현장검토안(20010412)_미지급품의서_을" xfId="421"/>
    <cellStyle name="?_실행현장검토안(20010412)_미지급품의서_총괄 내역서" xfId="422"/>
    <cellStyle name="?_실행현장검토안(20010412)_미지급품의서_총괄 내역서_4.일신통신 가실행예산(재견적合)" xfId="423"/>
    <cellStyle name="?_실행현장검토안(20010412)_미지급품의서_총괄 내역서_을" xfId="424"/>
    <cellStyle name="?_실행현장검토안(20010412)_을" xfId="425"/>
    <cellStyle name="?_실행현장검토안(20010412)_지장전주이설" xfId="426"/>
    <cellStyle name="?_실행현장검토안(20010412)_지장전주이설_1. 가실행예산(0629 도면기준)" xfId="427"/>
    <cellStyle name="?_실행현장검토안(20010412)_지장전주이설_1. 가실행예산(0629 도면기준)_4.일신통신 가실행예산(재견적合)" xfId="428"/>
    <cellStyle name="?_실행현장검토안(20010412)_지장전주이설_1. 가실행예산(0629 도면기준)_을" xfId="429"/>
    <cellStyle name="?_실행현장검토안(20010412)_지장전주이설_1.본실행 - 조정(안)" xfId="430"/>
    <cellStyle name="?_실행현장검토안(20010412)_지장전주이설_1.본실행 - 조정(안)_4.일신통신 가실행예산(재견적合)" xfId="431"/>
    <cellStyle name="?_실행현장검토안(20010412)_지장전주이설_1.본실행 - 조정(안)_을" xfId="432"/>
    <cellStyle name="?_실행현장검토안(20010412)_지장전주이설_4.일신통신 가실행예산(재견적合)" xfId="433"/>
    <cellStyle name="?_실행현장검토안(20010412)_지장전주이설_국립암센터-두산" xfId="434"/>
    <cellStyle name="?_실행현장검토안(20010412)_지장전주이설_국립암센터-두산_1. 가실행예산(0629 도면기준)" xfId="435"/>
    <cellStyle name="?_실행현장검토안(20010412)_지장전주이설_국립암센터-두산_1. 가실행예산(0629 도면기준)_4.일신통신 가실행예산(재견적合)" xfId="436"/>
    <cellStyle name="?_실행현장검토안(20010412)_지장전주이설_국립암센터-두산_1. 가실행예산(0629 도면기준)_을" xfId="437"/>
    <cellStyle name="?_실행현장검토안(20010412)_지장전주이설_국립암센터-두산_1.본실행 - 조정(안)" xfId="438"/>
    <cellStyle name="?_실행현장검토안(20010412)_지장전주이설_국립암센터-두산_1.본실행 - 조정(안)_4.일신통신 가실행예산(재견적合)" xfId="439"/>
    <cellStyle name="?_실행현장검토안(20010412)_지장전주이설_국립암센터-두산_1.본실행 - 조정(안)_을" xfId="440"/>
    <cellStyle name="?_실행현장검토안(20010412)_지장전주이설_국립암센터-두산_4.일신통신 가실행예산(재견적合)" xfId="441"/>
    <cellStyle name="?_실행현장검토안(20010412)_지장전주이설_국립암센터-두산_을" xfId="442"/>
    <cellStyle name="?_실행현장검토안(20010412)_지장전주이설_국립암센터-두산_총괄 내역서" xfId="443"/>
    <cellStyle name="?_실행현장검토안(20010412)_지장전주이설_국립암센터-두산_총괄 내역서_4.일신통신 가실행예산(재견적合)" xfId="444"/>
    <cellStyle name="?_실행현장검토안(20010412)_지장전주이설_국립암센터-두산_총괄 내역서_을" xfId="445"/>
    <cellStyle name="?_실행현장검토안(20010412)_지장전주이설_을" xfId="446"/>
    <cellStyle name="?_실행현장검토안(20010412)_지장전주이설_총괄 내역서" xfId="447"/>
    <cellStyle name="?_실행현장검토안(20010412)_지장전주이설_총괄 내역서_4.일신통신 가실행예산(재견적合)" xfId="448"/>
    <cellStyle name="?_실행현장검토안(20010412)_지장전주이설_총괄 내역서_을" xfId="449"/>
    <cellStyle name="?_실행현장검토안(20010412)_총괄 내역서" xfId="450"/>
    <cellStyle name="?_실행현장검토안(20010412)_총괄 내역서_4.일신통신 가실행예산(재견적合)" xfId="451"/>
    <cellStyle name="?_실행현장검토안(20010412)_총괄 내역서_을" xfId="452"/>
    <cellStyle name="?_일산외1입찰실행(2007.06.01결재)" xfId="453"/>
    <cellStyle name="?_입찰품의서(00지역 확장공사)080607" xfId="454"/>
    <cellStyle name="?_입찰품의서(자동차)-080410" xfId="455"/>
    <cellStyle name="?_입찰품의서(한국루터회관)080318결재(김동현상무님)" xfId="456"/>
    <cellStyle name="?_정보입력1" xfId="457"/>
    <cellStyle name="?_토목비교표" xfId="458"/>
    <cellStyle name="?_투찰분석표" xfId="459"/>
    <cellStyle name="?_투찰분석표(양평아신)" xfId="460"/>
    <cellStyle name="?_투찰분석표(제주)" xfId="461"/>
    <cellStyle name="?_투찰분석표_입찰품의서(00지역 확장공사)080607" xfId="462"/>
    <cellStyle name="?¡±¢¥?_?¨ù??¢´¢¥_¢¬???¢â? " xfId="463"/>
    <cellStyle name="?ðC%U?&amp;H?_x0008_?s_x000a__x0007__x0001__x0001_" xfId="464"/>
    <cellStyle name="?ðÇ%U?&amp;H?_x0008_?s_x000a__x0007__x0001__x0001_" xfId="465"/>
    <cellStyle name="?þ¸¶" xfId="466"/>
    <cellStyle name="?þ¸¶ [0]" xfId="467"/>
    <cellStyle name="?Þ¸¶_±??¸" xfId="468"/>
    <cellStyle name="?W?_laroux" xfId="469"/>
    <cellStyle name="?曹%U?&amp;H?_x0008_?s_x000a__x0007__x0001__x0001_" xfId="470"/>
    <cellStyle name="?珠??? " xfId="471"/>
    <cellStyle name="?珠???  2" xfId="472"/>
    <cellStyle name="?珠???  3" xfId="473"/>
    <cellStyle name="?珠???  4" xfId="474"/>
    <cellStyle name="@" xfId="475"/>
    <cellStyle name="_%A3%BC전남지방합동청사신축공사_본실행(0703)" xfId="476"/>
    <cellStyle name="_(02.03.05) 묵동 현장관리비 실행" xfId="477"/>
    <cellStyle name="_(02.03.08) 묵동 현장관리비 실행" xfId="478"/>
    <cellStyle name="_(02.09.17)인천 삼산1지구 2블럭 주공아파트" xfId="479"/>
    <cellStyle name="_(02.09.23  64,000평)인천 삼산1지구 2블럭 " xfId="480"/>
    <cellStyle name="_(06년)소단식" xfId="481"/>
    <cellStyle name="_(07.31 최종확정)묵동 실행예산" xfId="482"/>
    <cellStyle name="_(09.05)인천원당 공통가설공사" xfId="483"/>
    <cellStyle name="_(6(121억)골조수정)040324김해장유계약내역" xfId="484"/>
    <cellStyle name="_(JAD_ELE)삼성전자정문동 리모델링 공내역" xfId="485"/>
    <cellStyle name="_(jad_ele)원본" xfId="486"/>
    <cellStyle name="_(김포신곡)착공전_직원소요계획" xfId="487"/>
    <cellStyle name="_(김포신곡)착공전_직원소요계획(1)" xfId="488"/>
    <cellStyle name="_(주)영풍-홍성(서울방향)휴게소" xfId="489"/>
    <cellStyle name="_(통신)CT-63호 촬영실" xfId="490"/>
    <cellStyle name="_★용평빌라신축공사(인테리어견적 11(1).17)" xfId="491"/>
    <cellStyle name="_★이화-삼계도급실행(2003.04.11)" xfId="492"/>
    <cellStyle name="_★이화-삼계도급실행(2003.04.11)_춘천-동홍천(3)대비표" xfId="493"/>
    <cellStyle name="_★캐슬클래식-최종실행(결재본-공무수정)20041201" xfId="494"/>
    <cellStyle name="_0.2004(수정안-문일현)" xfId="495"/>
    <cellStyle name="_0.MOU(03년-06년)-수정안2-국공송부" xfId="496"/>
    <cellStyle name="_00" xfId="497"/>
    <cellStyle name="_00.외주견적리스트(원자력병원)" xfId="498"/>
    <cellStyle name="_0001 (2)" xfId="499"/>
    <cellStyle name="_00012002년 업체평가 결과 현장전파공문(030310)" xfId="500"/>
    <cellStyle name="_0002 (2)" xfId="501"/>
    <cellStyle name="_0006 (2)" xfId="502"/>
    <cellStyle name="_0006 (3)" xfId="503"/>
    <cellStyle name="_001. 장애-양산 세류동" xfId="504"/>
    <cellStyle name="_001-인원및일반관리비" xfId="505"/>
    <cellStyle name="_002.긴급-일죽면 민원(터미널뒤)" xfId="506"/>
    <cellStyle name="_005.오산갈곳동(삼화간82R18)" xfId="507"/>
    <cellStyle name="_01.경비프로그램(2007년1026)단대 박일" xfId="508"/>
    <cellStyle name="_01.광고문화회관 총원가계산서(1012)" xfId="509"/>
    <cellStyle name="_01.광고문화회관 총원가계산서(1012)내역 최종(순재꺼)" xfId="510"/>
    <cellStyle name="_01.본실행" xfId="511"/>
    <cellStyle name="_01.연산수영강푸르지오(050824실행예산팀)" xfId="512"/>
    <cellStyle name="_01.확정실행예산_본실행(전체)_셈텀(06.08.08)_" xfId="513"/>
    <cellStyle name="_01-01. 연세대의료원(기계설비)_실행작업중rev01_제출용20051019" xfId="514"/>
    <cellStyle name="_0106-06-007 금속 및 수장공사 단가견적- 대림" xfId="515"/>
    <cellStyle name="_0106-06-007 금속 및 수장공사 단가견적- 대림_0805-03 대명 제주리조트(연회장공사)" xfId="516"/>
    <cellStyle name="_0106-06-007 금속 및 수장공사 단가견적- 대림_0805-03 대명 제주리조트(연회장공사) 실행" xfId="517"/>
    <cellStyle name="_0106-06-007 금속 및 수장공사 단가견적- 대림_0805-03 대명 제주리조트(연회장공사) 실행수정본" xfId="518"/>
    <cellStyle name="_0106-06-007 금속 및 수장공사 단가견적- 대림_0805-03 대명 제주리조트(연회장공사) 자재LOSS 실행수정본" xfId="519"/>
    <cellStyle name="_0106-06-007 금속 및 수장공사 단가견적- 대림_0806-05 대명 제주리조트(연회장공사) ( 실행)2차" xfId="520"/>
    <cellStyle name="_0106-06-007 금속 및 수장공사 단가견적- 대림_0903-20 파주시 시립도서관 리노베이션공사(실행)" xfId="521"/>
    <cellStyle name="_0106-06-007 금속 및 수장공사 단가견적- 대림_0903-20 파주시 시립도서관 리노베이션공사(제출)원가계산서(최실장수정)-3차제출" xfId="522"/>
    <cellStyle name="_0106-06-007 금속 및 수장공사 단가견적- 대림_견적양식(가로)" xfId="523"/>
    <cellStyle name="_0106-06-007 금속 및 수장공사 단가견적- 대림_공사원가계산서" xfId="524"/>
    <cellStyle name="_01-1.본실행.간접비" xfId="525"/>
    <cellStyle name="_01-2차수량토공1차최종1101" xfId="526"/>
    <cellStyle name="_01-건축공사" xfId="527"/>
    <cellStyle name="_01-신도림미래사랑시티(050912최종)" xfId="528"/>
    <cellStyle name="_02. 철도단가대비(04.12.22)-실행" xfId="529"/>
    <cellStyle name="_02.본실행(건축)" xfId="530"/>
    <cellStyle name="_02.본실행(건축1)" xfId="531"/>
    <cellStyle name="_0204기성(공정율)" xfId="532"/>
    <cellStyle name="_020501-경춘선노반신설공사(조정)" xfId="533"/>
    <cellStyle name="_020502-905공구(계약내역-최종분)" xfId="534"/>
    <cellStyle name="_020502-905공구(계약내역-최종분)_견적서-풍납석촌(060206-입찰)개정1-수식수정-1-제출" xfId="535"/>
    <cellStyle name="_020502-905공구(계약내역-최종분)_설계내역서(풍납~석촌)" xfId="536"/>
    <cellStyle name="_020502-905공구(계약내역-최종분)_설계내역서(풍납~석촌)_견적서-풍납석촌(060206-입찰)개정1-수식수정-1-제출" xfId="537"/>
    <cellStyle name="_020502-905공구(계약내역-최종분)_설계내역서(풍납~석촌)_실행예산(장지분기)(060228)개정1" xfId="538"/>
    <cellStyle name="_020502-905공구(계약내역-최종분)_실행예산(장지분기)(060228)개정1" xfId="539"/>
    <cellStyle name="_0206-재능유통 현장 단가견적-e" xfId="540"/>
    <cellStyle name="_0210 암센타 내역 A ZONE" xfId="541"/>
    <cellStyle name="_02-1107-1견적서" xfId="542"/>
    <cellStyle name="_0213-경포대호텔 전시 홍보관 리모델링공사" xfId="543"/>
    <cellStyle name="_02-도급공사비내역" xfId="544"/>
    <cellStyle name="_03 실행내역(대전MBC)-건축토목" xfId="545"/>
    <cellStyle name="_03_정보통신R.C공사(051031)" xfId="546"/>
    <cellStyle name="_03-01-01. 기계설비변경공내역_실행내역20051025_REV.01" xfId="547"/>
    <cellStyle name="_03-01-02. 소방설비공내역서_실행내역20051021" xfId="548"/>
    <cellStyle name="_0302" xfId="549"/>
    <cellStyle name="_0303" xfId="550"/>
    <cellStyle name="_0310 현장현황" xfId="551"/>
    <cellStyle name="_03-1006 최종견적서" xfId="552"/>
    <cellStyle name="_03-1006견적서" xfId="553"/>
    <cellStyle name="_031215보문계약내역서확정" xfId="554"/>
    <cellStyle name="_0326진행공사현황(강이사님)" xfId="555"/>
    <cellStyle name="_0326진행공사현황(강이사님)_1" xfId="556"/>
    <cellStyle name="_0326진행공사현황(강이사님)_2" xfId="557"/>
    <cellStyle name="_03--부천중동역2차푸르지오(060718최종)" xfId="558"/>
    <cellStyle name="_03--부천중동역2차푸르지오(060718최종) (version 1)" xfId="559"/>
    <cellStyle name="_04 건축-인테리어(주거)공내역" xfId="560"/>
    <cellStyle name="_040107대림서초아크로비스타" xfId="561"/>
    <cellStyle name="_040202경량정석2차추가분" xfId="562"/>
    <cellStyle name="_0418 시행적자현장현황" xfId="563"/>
    <cellStyle name="_0426 제주 봉개 견적서(제출)" xfId="564"/>
    <cellStyle name="_0426-T7 식당동 2층 증축공사(공종구분)-e" xfId="565"/>
    <cellStyle name="_04년 수주총괄" xfId="566"/>
    <cellStyle name="_04-밀양삼문푸르지오(050704경비수정송부)" xfId="567"/>
    <cellStyle name="_05 건축-인테리어(상업)공내역" xfId="568"/>
    <cellStyle name="_05(현대)" xfId="569"/>
    <cellStyle name="_05_방수공사" xfId="570"/>
    <cellStyle name="_05_방수공사(6.21)" xfId="571"/>
    <cellStyle name="_050728 IBM Lounge Renovation Work" xfId="572"/>
    <cellStyle name="_050805 스파피스-입찰내역서" xfId="573"/>
    <cellStyle name="_050829 Schedule of Rate for Intel R&amp;D Center" xfId="574"/>
    <cellStyle name="_0510 CGV 수원인계8" xfId="575"/>
    <cellStyle name="_0512제출(1공구)" xfId="576"/>
    <cellStyle name="_0513 견적서양식및3개평형별내역" xfId="577"/>
    <cellStyle name="_0514회의확정자료" xfId="578"/>
    <cellStyle name="_0524 특기시방" xfId="579"/>
    <cellStyle name="_05-밀양삼문푸르지오(050707send)" xfId="580"/>
    <cellStyle name="_05-시설본부본공사(기계설비)_실행작업중1206" xfId="581"/>
    <cellStyle name="_05--울산구영2차푸르지오(060208 3차조정)" xfId="582"/>
    <cellStyle name="_0601-HSBC 은행 인테리어공사" xfId="583"/>
    <cellStyle name="_060224 동서울현대홈타운-품의-101동~ 103동 세대하자보수" xfId="584"/>
    <cellStyle name="_0605뉴월드호텔 객실공사(11.12.14F)" xfId="585"/>
    <cellStyle name="_060621 뉴 금오산 호텔 본관" xfId="586"/>
    <cellStyle name="_061114 GS MART A,B,C복층 내역(제출)" xfId="587"/>
    <cellStyle name="_06-밀양삼문푸르지오(050708send)-최종" xfId="588"/>
    <cellStyle name="_07_미장공사" xfId="589"/>
    <cellStyle name="_07_진장점-미장공사 발주-진장점-RDR-051031" xfId="590"/>
    <cellStyle name="_070111 한우리리조트(취합)-공종분류" xfId="591"/>
    <cellStyle name="_070119 서초동쇼룸(최종)" xfId="592"/>
    <cellStyle name="_080415 롯데호텔본점17~20층 (일위대가" xfId="593"/>
    <cellStyle name="_080415 롯데호텔본점17~20층 (최종실행)" xfId="594"/>
    <cellStyle name="_0809 중점관리" xfId="595"/>
    <cellStyle name="_0820 공사대장" xfId="596"/>
    <cellStyle name="_0827" xfId="597"/>
    <cellStyle name="_08-가실행내역" xfId="598"/>
    <cellStyle name="_09_흡음단열공사" xfId="599"/>
    <cellStyle name="_0901작업1-금액분리" xfId="600"/>
    <cellStyle name="_0925물류쎈타공사비비교" xfId="601"/>
    <cellStyle name="_1" xfId="602"/>
    <cellStyle name="_1 총괄-건축집행(평창콘도)" xfId="603"/>
    <cellStyle name="_1) 교대토공수량" xfId="604"/>
    <cellStyle name="_1) 교대토공수량_1) 교대토공수량" xfId="605"/>
    <cellStyle name="_1) 교대토공수량_1) 교대토공수량_4.4 환승통로 일반수량집계표" xfId="606"/>
    <cellStyle name="_1) 교대토공수량_1) 대토공수량" xfId="607"/>
    <cellStyle name="_1) 교대토공수량_1) 대토공수량_4.4 환승통로 일반수량집계표" xfId="608"/>
    <cellStyle name="_1) 교대토공수량_4.4 환승통로 일반수량집계표" xfId="609"/>
    <cellStyle name="_1,2.자재집계표,수량집계표" xfId="610"/>
    <cellStyle name="_1. 고층부 옥상조경 삭제" xfId="611"/>
    <cellStyle name="_1. 삼성동 실행 030225(조적추가)" xfId="612"/>
    <cellStyle name="_1. 삼성동 실행(030329)" xfId="613"/>
    <cellStyle name="_1. 송도신도시현장관리비전순일검토" xfId="614"/>
    <cellStyle name="_1. 총괄(제조+설치)" xfId="615"/>
    <cellStyle name="_1.26" xfId="616"/>
    <cellStyle name="_1.경인대학교(건축공내역)" xfId="617"/>
    <cellStyle name="_1.집계표" xfId="618"/>
    <cellStyle name="_1+2.무인발매기(제조+구매)-2" xfId="619"/>
    <cellStyle name="_1006 견적서" xfId="620"/>
    <cellStyle name="_1020 확대간부 회의 Highlight현황(9월분 총괄)" xfId="621"/>
    <cellStyle name="_10-27영등포마트 리뉴얼 인테리어 공사" xfId="622"/>
    <cellStyle name="_11,폐공" xfId="623"/>
    <cellStyle name="_11.용산시티파크공사분석3" xfId="624"/>
    <cellStyle name="_11.통합보안관리서버" xfId="625"/>
    <cellStyle name="_1104 건대강당공사" xfId="626"/>
    <cellStyle name="_1104전체개략공사비" xfId="627"/>
    <cellStyle name="_1106전기개략공사비" xfId="628"/>
    <cellStyle name="_1109수금회의(전체)" xfId="629"/>
    <cellStyle name="_1112 공사대장" xfId="630"/>
    <cellStyle name="_1115-견적서양식(현재)" xfId="631"/>
    <cellStyle name="_1117 확대간부회의자료(총괄)" xfId="632"/>
    <cellStyle name="_11월기성" xfId="633"/>
    <cellStyle name="_1-2" xfId="634"/>
    <cellStyle name="_1-2 양동재개발0118" xfId="635"/>
    <cellStyle name="_1-2 오창하이텍 알씨디 0110" xfId="636"/>
    <cellStyle name="_1-2 천안신도브레뉴1228" xfId="637"/>
    <cellStyle name="_12.조치원신흥(최종-from기술팀)" xfId="638"/>
    <cellStyle name="_12.조치원신흥(최종-from기술팀)_PJ진행현황-수원천천" xfId="639"/>
    <cellStyle name="_12_스텐스틸창호" xfId="640"/>
    <cellStyle name="_1202경량오피스기성" xfId="641"/>
    <cellStyle name="_1222 중점관리  3개현장" xfId="642"/>
    <cellStyle name="_1-2대전장대공내역서0202" xfId="643"/>
    <cellStyle name="_1-2부천테크노파크0221" xfId="644"/>
    <cellStyle name="_1-2아산배방푸르지오(일위대가)" xfId="645"/>
    <cellStyle name="_1-2안산9차0607" xfId="646"/>
    <cellStyle name="_1-2안산고잔9차0622" xfId="647"/>
    <cellStyle name="_1-2역삼푸르지오0408(수정)" xfId="648"/>
    <cellStyle name="_1-2이문2차0622" xfId="649"/>
    <cellStyle name="_1-2조경현설자료0622" xfId="650"/>
    <cellStyle name="_1-2죽림푸르지오0421" xfId="651"/>
    <cellStyle name="_1-2진해석동푸르지오0818" xfId="652"/>
    <cellStyle name="_1-2천호동베네시티0202" xfId="653"/>
    <cellStyle name="_13.조치원신흥(최종-from기술팀)" xfId="654"/>
    <cellStyle name="_13.조치원신흥(최종-from기술팀)_PJ진행현황-수원천천" xfId="655"/>
    <cellStyle name="_1408 barracks" xfId="656"/>
    <cellStyle name="_16_진장점수장공사(051209)" xfId="657"/>
    <cellStyle name="_1공구견적" xfId="658"/>
    <cellStyle name="_1공구전기공사" xfId="659"/>
    <cellStyle name="_1조직표(출장후)" xfId="660"/>
    <cellStyle name="_1현장사진및조감도" xfId="661"/>
    <cellStyle name="_2(시티스케이프빌딩신축공사)공종별견적금액" xfId="662"/>
    <cellStyle name="_2) 교대일반수량" xfId="663"/>
    <cellStyle name="_2) 교대일반수량_4.4 환승통로 일반수량집계표" xfId="664"/>
    <cellStyle name="_2) 교대일반수량2" xfId="665"/>
    <cellStyle name="_2) 교대일반수량2_1) 교대토공수량" xfId="666"/>
    <cellStyle name="_2) 교대일반수량2_1) 교대토공수량_4.4 환승통로 일반수량집계표" xfId="667"/>
    <cellStyle name="_2) 교대일반수량2_1) 대토공수량" xfId="668"/>
    <cellStyle name="_2) 교대일반수량2_1) 대토공수량_4.4 환승통로 일반수량집계표" xfId="669"/>
    <cellStyle name="_2) 교대일반수량2_4.4 환승통로 일반수량집계표" xfId="670"/>
    <cellStyle name="_2) 교대토공수량" xfId="671"/>
    <cellStyle name="_2) 교대토공수량_1) 교대토공수량" xfId="672"/>
    <cellStyle name="_2) 교대토공수량_1) 교대토공수량_4.4 환승통로 일반수량집계표" xfId="673"/>
    <cellStyle name="_2) 교대토공수량_1) 대토공수량" xfId="674"/>
    <cellStyle name="_2) 교대토공수량_1) 대토공수량_4.4 환승통로 일반수량집계표" xfId="675"/>
    <cellStyle name="_2) 교대토공수량_4.4 환승통로 일반수량집계표" xfId="676"/>
    <cellStyle name="_2. 모형제조" xfId="677"/>
    <cellStyle name="_2000년~2003년 기계경비산정" xfId="678"/>
    <cellStyle name="_200107실행변경" xfId="679"/>
    <cellStyle name="_20010821_RUBBER TILE송부2" xfId="680"/>
    <cellStyle name="_2001년업무(재조정)" xfId="681"/>
    <cellStyle name="_2001전북도청 실행예산" xfId="682"/>
    <cellStyle name="_2002년 업체평가 결과 현장전파공문(030310)" xfId="683"/>
    <cellStyle name="_200301실적" xfId="684"/>
    <cellStyle name="_2003년 사업계획(2002.11.3)임대리님이준것" xfId="685"/>
    <cellStyle name="_2003년전망(현장발송본) " xfId="686"/>
    <cellStyle name="_2003수주계획(2003.5.21,최종)pm조정후" xfId="687"/>
    <cellStyle name="_2004(수정안-주택양식)" xfId="688"/>
    <cellStyle name="_20040720" xfId="689"/>
    <cellStyle name="_2004년 사업계획(1222)" xfId="690"/>
    <cellStyle name="_2004년수주계획" xfId="691"/>
    <cellStyle name="_2005년사업계획(김포신곡리)-050121" xfId="692"/>
    <cellStyle name="_202_6동현설공내역(실행)" xfId="693"/>
    <cellStyle name="_2-4.상반기실적부문별요약" xfId="694"/>
    <cellStyle name="_2-4.상반기실적부문별요약(표지및목차포함)" xfId="695"/>
    <cellStyle name="_2-4.상반기실적부문별요약(표지및목차포함)_1" xfId="696"/>
    <cellStyle name="_2-4.상반기실적부문별요약_1" xfId="697"/>
    <cellStyle name="_2공구" xfId="698"/>
    <cellStyle name="_2공구_암거일반수량" xfId="699"/>
    <cellStyle name="_2공구_암거일반수량_암거일반수량" xfId="700"/>
    <cellStyle name="_2차총괄" xfId="701"/>
    <cellStyle name="_2층 장례식장일위대가" xfId="702"/>
    <cellStyle name="_3. 영상SW(용역)" xfId="703"/>
    <cellStyle name="_3. 인천간석동현장관리비전순일 분석" xfId="704"/>
    <cellStyle name="_3.04)전체예상실행" xfId="705"/>
    <cellStyle name="_3.4 AV 및 콘트롤(홍)" xfId="706"/>
    <cellStyle name="_31.통영죽림(대우)_ver06_예산관리팀송부_060411" xfId="707"/>
    <cellStyle name="_3-8.동력산출서" xfId="708"/>
    <cellStyle name="_3년차 1차 - 노은" xfId="709"/>
    <cellStyle name="_3월 기성(사정서류)" xfId="710"/>
    <cellStyle name="_4. 파주 변경 현장안20030128" xfId="711"/>
    <cellStyle name="_4.4 환승통로 일반수량집계표" xfId="712"/>
    <cellStyle name="_4.일신통신 가실행예산(재견적合)" xfId="713"/>
    <cellStyle name="_4팀 부본부장 보고 수주대상현장 추진현황 및 대책" xfId="714"/>
    <cellStyle name="_4팀 부본부장 보고수주대상현장 추진현황 및 대책" xfId="715"/>
    <cellStyle name="_4팀,5팀 수주대상현장 추진현황 및 대책" xfId="716"/>
    <cellStyle name="_4팀,5팀 수주대상현장 추진현황 및 대책-1" xfId="717"/>
    <cellStyle name="_5_세륜세차시설" xfId="718"/>
    <cellStyle name="_5옹벽공" xfId="719"/>
    <cellStyle name="_5팀수주" xfId="720"/>
    <cellStyle name="_6월공사대장" xfId="721"/>
    <cellStyle name="_6월실적기성(안전불포함-제출)" xfId="722"/>
    <cellStyle name="_71.통영죽림(대우)_검토반영분" xfId="723"/>
    <cellStyle name="_7공구" xfId="724"/>
    <cellStyle name="_8.내역서 갑지" xfId="725"/>
    <cellStyle name="_8월 기성" xfId="726"/>
    <cellStyle name="_8월1차보고" xfId="727"/>
    <cellStyle name="_91.부산연산수영강(검토분 적용)" xfId="728"/>
    <cellStyle name="_'99상반기경영개선활동결과(게시용)" xfId="729"/>
    <cellStyle name="_9월1차보고" xfId="730"/>
    <cellStyle name="_9회 양수시간집계" xfId="731"/>
    <cellStyle name="_A" xfId="732"/>
    <cellStyle name="_A0509-가실행(파주)" xfId="733"/>
    <cellStyle name="_A-0902건축공사확정(대안포함)" xfId="734"/>
    <cellStyle name="_A-0902조경공사확정(대안포함)" xfId="735"/>
    <cellStyle name="_AA" xfId="736"/>
    <cellStyle name="_aasCost조정1" xfId="737"/>
    <cellStyle name="_AC-03(3월 기성)" xfId="738"/>
    <cellStyle name="_AC04" xfId="739"/>
    <cellStyle name="_AC-04('02.3월기성 및 단위공사예정표)" xfId="740"/>
    <cellStyle name="_AC-04(020329)" xfId="741"/>
    <cellStyle name="_AC-04(3월기성 및 단위공사예정표)" xfId="742"/>
    <cellStyle name="_AC-04-12월" xfId="743"/>
    <cellStyle name="_AC04실적기성" xfId="744"/>
    <cellStyle name="_AC06실적기성" xfId="745"/>
    <cellStyle name="_AC-07" xfId="746"/>
    <cellStyle name="_AC-07(3월실적)" xfId="747"/>
    <cellStyle name="_AC08실적기성" xfId="748"/>
    <cellStyle name="_AC09가중치산출근거" xfId="749"/>
    <cellStyle name="_AC15가중치산출근거" xfId="750"/>
    <cellStyle name="_AC-19" xfId="751"/>
    <cellStyle name="_AC21가중치산출근거및PC산정표" xfId="752"/>
    <cellStyle name="_AEf입찰견적01" xfId="753"/>
    <cellStyle name="_AI도면견적(1.25)물량산출" xfId="754"/>
    <cellStyle name="_APT대비" xfId="755"/>
    <cellStyle name="_A공구(신영27&amp;17)" xfId="756"/>
    <cellStyle name="_A발주자참고내역003-전기공사" xfId="757"/>
    <cellStyle name="_BAT현장(본실행1)" xfId="758"/>
    <cellStyle name="_beam재료표" xfId="759"/>
    <cellStyle name="_Book1" xfId="760"/>
    <cellStyle name="_Book1 2" xfId="761"/>
    <cellStyle name="_Book1_00.외주견적리스트(원자력병원)" xfId="762"/>
    <cellStyle name="_Book1_1" xfId="763"/>
    <cellStyle name="_Book1_rhd(토양-토공)071212" xfId="764"/>
    <cellStyle name="_Book1_Sheet1" xfId="765"/>
    <cellStyle name="_Book1_ys dw 은평 생태교량" xfId="766"/>
    <cellStyle name="_Book1_가톨릭병원 견적현황2006.02.21" xfId="767"/>
    <cellStyle name="_Book1_각종표지" xfId="768"/>
    <cellStyle name="_BOOK1_건축총괄" xfId="769"/>
    <cellStyle name="_Book1_삼각지 시공계획서" xfId="770"/>
    <cellStyle name="_Book1_삼각지 시공계획서_ys dw 은평 생태교량" xfId="771"/>
    <cellStyle name="_Book1_시운전" xfId="772"/>
    <cellStyle name="_Book1_실행작업중_기계내역(노인건강타운)_20060123" xfId="773"/>
    <cellStyle name="_Book1_외주견적_신도림 주상복합빌딩_20060329(수)" xfId="774"/>
    <cellStyle name="_Book1_춘천-동홍천(3)대비표" xfId="775"/>
    <cellStyle name="_Book2" xfId="776"/>
    <cellStyle name="_Book2 2" xfId="777"/>
    <cellStyle name="_Book2 2 2" xfId="778"/>
    <cellStyle name="_Book2 3" xfId="779"/>
    <cellStyle name="_Book2 4" xfId="780"/>
    <cellStyle name="_Book2 5" xfId="781"/>
    <cellStyle name="_Book2 6" xfId="782"/>
    <cellStyle name="_Book2 7" xfId="783"/>
    <cellStyle name="_Book2 8" xfId="784"/>
    <cellStyle name="_Book2_%A3%BC전남지방합동청사신축공사_본실행(0703)" xfId="785"/>
    <cellStyle name="_Book2_0508-카지노원상복구및리노베이션(일위대가)" xfId="786"/>
    <cellStyle name="_Book2_0909-태광산업 본사 로비 리노베이션 ALT 1" xfId="787"/>
    <cellStyle name="_Book2_0912-삼성전자 반도체 16라인 인테리어" xfId="788"/>
    <cellStyle name="_Book2_1" xfId="789"/>
    <cellStyle name="_Book2_1228-TeraData Seoul office Relocation Project" xfId="790"/>
    <cellStyle name="_Book2_Book1" xfId="791"/>
    <cellStyle name="_Book2_당산유보라반도건설모델하우스-5-28(" xfId="792"/>
    <cellStyle name="_Book2_롯데 남양주견본주택(제출)" xfId="793"/>
    <cellStyle name="_Book2_실행작업중_고려대학교 서창켐퍼스 호연학사제4_재작업3" xfId="794"/>
    <cellStyle name="_Book2_안동롯데캐슬 견본주택 신축공사-6-18" xfId="795"/>
    <cellStyle name="_Book3" xfId="796"/>
    <cellStyle name="_Book4" xfId="797"/>
    <cellStyle name="_Book5" xfId="798"/>
    <cellStyle name="_BOQ(23May05)" xfId="799"/>
    <cellStyle name="_BOQ(Hang Lung)" xfId="800"/>
    <cellStyle name="_BOQ(Hang Lung-rev1)" xfId="801"/>
    <cellStyle name="_CATV10283P" xfId="802"/>
    <cellStyle name="_CA설계" xfId="803"/>
    <cellStyle name="_CA설계 2" xfId="804"/>
    <cellStyle name="_CCTV10283P" xfId="805"/>
    <cellStyle name="_CIES(Network)-정리" xfId="806"/>
    <cellStyle name="_DRYWALL일위대가방화석고보드" xfId="807"/>
    <cellStyle name="_FCST (2)" xfId="808"/>
    <cellStyle name="_FCST (2) 2" xfId="809"/>
    <cellStyle name="_FCST (2) 3" xfId="810"/>
    <cellStyle name="_FQ2233(금강빌딩)" xfId="811"/>
    <cellStyle name="_FRP사면일위대가(03년하-건설품셈)-설계자료" xfId="812"/>
    <cellStyle name="_FRP사면일위대가(04년상-건설품셈)" xfId="813"/>
    <cellStyle name="_gr 신풍-우성간" xfId="814"/>
    <cellStyle name="_gr 신풍-우성간 2" xfId="815"/>
    <cellStyle name="_gr 신풍-우성간 3" xfId="816"/>
    <cellStyle name="_gr 신풍-우성간_강변로(4공)실행new" xfId="817"/>
    <cellStyle name="_gr 신풍-우성간_강변로(4공)실행new 2" xfId="818"/>
    <cellStyle name="_gr 신풍-우성간_강변로(4공)실행new 3" xfId="819"/>
    <cellStyle name="_gr 신풍-우성간_강변로(4공)실행new_춘천-동홍천(3)대비표" xfId="820"/>
    <cellStyle name="_gr 신풍-우성간_강변로(4공)실행new_춘천-동홍천(3)대비표 2" xfId="821"/>
    <cellStyle name="_gr 신풍-우성간_강변로(4공)실행new_춘천-동홍천(3)대비표 3" xfId="822"/>
    <cellStyle name="_gr 신풍-우성간_서해안 임해관광도로 설계" xfId="823"/>
    <cellStyle name="_gr 신풍-우성간_서해안 임해관광도로 설계 2" xfId="824"/>
    <cellStyle name="_gr 신풍-우성간_서해안 임해관광도로 설계 3" xfId="825"/>
    <cellStyle name="_gr 신풍-우성간_서해안 임해관광도로 설계_춘천-동홍천(3)대비표" xfId="826"/>
    <cellStyle name="_gr 신풍-우성간_서해안 임해관광도로 설계_춘천-동홍천(3)대비표 2" xfId="827"/>
    <cellStyle name="_gr 신풍-우성간_서해안 임해관광도로 설계_춘천-동홍천(3)대비표 3" xfId="828"/>
    <cellStyle name="_gr 신풍-우성간_설화동월배전자입찰(계룡건설2)" xfId="829"/>
    <cellStyle name="_gr 신풍-우성간_설화동월배전자입찰(계룡건설2) 2" xfId="830"/>
    <cellStyle name="_gr 신풍-우성간_설화동월배전자입찰(계룡건설2) 3" xfId="831"/>
    <cellStyle name="_gr 신풍-우성간_설화동월배전자입찰(계룡건설2)_서해안 임해관광도로 설계" xfId="832"/>
    <cellStyle name="_gr 신풍-우성간_설화동월배전자입찰(계룡건설2)_서해안 임해관광도로 설계 2" xfId="833"/>
    <cellStyle name="_gr 신풍-우성간_설화동월배전자입찰(계룡건설2)_서해안 임해관광도로 설계 3" xfId="834"/>
    <cellStyle name="_gr 신풍-우성간_설화동월배전자입찰(계룡건설2)_서해안 임해관광도로 설계_춘천-동홍천(3)대비표" xfId="835"/>
    <cellStyle name="_gr 신풍-우성간_설화동월배전자입찰(계룡건설2)_서해안 임해관광도로 설계_춘천-동홍천(3)대비표 2" xfId="836"/>
    <cellStyle name="_gr 신풍-우성간_설화동월배전자입찰(계룡건설2)_서해안 임해관광도로 설계_춘천-동홍천(3)대비표 3" xfId="837"/>
    <cellStyle name="_gr 신풍-우성간_설화동월배전자입찰(계룡건설2)_지경-사리투찰 (계룡건설1)" xfId="838"/>
    <cellStyle name="_gr 신풍-우성간_설화동월배전자입찰(계룡건설2)_지경-사리투찰 (계룡건설1) 2" xfId="839"/>
    <cellStyle name="_gr 신풍-우성간_설화동월배전자입찰(계룡건설2)_지경-사리투찰 (계룡건설1) 3" xfId="840"/>
    <cellStyle name="_gr 신풍-우성간_설화동월배전자입찰(계룡건설2)_지경-사리투찰 (계룡건설1)_서해안 임해관광도로 설계" xfId="841"/>
    <cellStyle name="_gr 신풍-우성간_설화동월배전자입찰(계룡건설2)_지경-사리투찰 (계룡건설1)_서해안 임해관광도로 설계 2" xfId="842"/>
    <cellStyle name="_gr 신풍-우성간_설화동월배전자입찰(계룡건설2)_지경-사리투찰 (계룡건설1)_서해안 임해관광도로 설계 3" xfId="843"/>
    <cellStyle name="_gr 신풍-우성간_설화동월배전자입찰(계룡건설2)_지경-사리투찰 (계룡건설1)_서해안 임해관광도로 설계_춘천-동홍천(3)대비표" xfId="844"/>
    <cellStyle name="_gr 신풍-우성간_설화동월배전자입찰(계룡건설2)_지경-사리투찰 (계룡건설1)_서해안 임해관광도로 설계_춘천-동홍천(3)대비표 2" xfId="845"/>
    <cellStyle name="_gr 신풍-우성간_설화동월배전자입찰(계룡건설2)_지경-사리투찰 (계룡건설1)_서해안 임해관광도로 설계_춘천-동홍천(3)대비표 3" xfId="846"/>
    <cellStyle name="_gr 신풍-우성간_설화동월배전자입찰(계룡건설2)_지경-사리투찰 (계룡건설1)_춘천-동홍천(3)대비표" xfId="847"/>
    <cellStyle name="_gr 신풍-우성간_설화동월배전자입찰(계룡건설2)_지경-사리투찰 (계룡건설1)_춘천-동홍천(3)대비표 2" xfId="848"/>
    <cellStyle name="_gr 신풍-우성간_설화동월배전자입찰(계룡건설2)_지경-사리투찰 (계룡건설1)_춘천-동홍천(3)대비표 3" xfId="849"/>
    <cellStyle name="_gr 신풍-우성간_설화동월배전자입찰(계룡건설2)_지경-사리투찰 (계룡건설1)_포항4 일반지방 1공구실행new" xfId="850"/>
    <cellStyle name="_gr 신풍-우성간_설화동월배전자입찰(계룡건설2)_지경-사리투찰 (계룡건설1)_포항4 일반지방 1공구실행new 2" xfId="851"/>
    <cellStyle name="_gr 신풍-우성간_설화동월배전자입찰(계룡건설2)_지경-사리투찰 (계룡건설1)_포항4 일반지방 1공구실행new 3" xfId="852"/>
    <cellStyle name="_gr 신풍-우성간_설화동월배전자입찰(계룡건설2)_지경-사리투찰 (계룡건설1)_포항4 일반지방 1공구실행new_국지도49호선(본덕-임곡)1공구 실행new" xfId="853"/>
    <cellStyle name="_gr 신풍-우성간_설화동월배전자입찰(계룡건설2)_지경-사리투찰 (계룡건설1)_포항4 일반지방 1공구실행new_국지도49호선(본덕-임곡)1공구 실행new 2" xfId="854"/>
    <cellStyle name="_gr 신풍-우성간_설화동월배전자입찰(계룡건설2)_지경-사리투찰 (계룡건설1)_포항4 일반지방 1공구실행new_국지도49호선(본덕-임곡)1공구 실행new 3" xfId="855"/>
    <cellStyle name="_gr 신풍-우성간_설화동월배전자입찰(계룡건설2)_지경-사리투찰 (계룡건설1)_포항4 일반지방 1공구실행new_국지도49호선(본덕-임곡)1공구 실행new_서해안 임해관광도로 설계" xfId="856"/>
    <cellStyle name="_gr 신풍-우성간_설화동월배전자입찰(계룡건설2)_지경-사리투찰 (계룡건설1)_포항4 일반지방 1공구실행new_국지도49호선(본덕-임곡)1공구 실행new_서해안 임해관광도로 설계 2" xfId="857"/>
    <cellStyle name="_gr 신풍-우성간_설화동월배전자입찰(계룡건설2)_지경-사리투찰 (계룡건설1)_포항4 일반지방 1공구실행new_국지도49호선(본덕-임곡)1공구 실행new_서해안 임해관광도로 설계 3" xfId="858"/>
    <cellStyle name="_gr 신풍-우성간_설화동월배전자입찰(계룡건설2)_지경-사리투찰 (계룡건설1)_포항4 일반지방 1공구실행new_국지도49호선(본덕-임곡)1공구 실행new_서해안 임해관광도로 설계_춘천-동홍천(3)대비표" xfId="859"/>
    <cellStyle name="_gr 신풍-우성간_설화동월배전자입찰(계룡건설2)_지경-사리투찰 (계룡건설1)_포항4 일반지방 1공구실행new_국지도49호선(본덕-임곡)1공구 실행new_서해안 임해관광도로 설계_춘천-동홍천(3)대비표 2" xfId="860"/>
    <cellStyle name="_gr 신풍-우성간_설화동월배전자입찰(계룡건설2)_지경-사리투찰 (계룡건설1)_포항4 일반지방 1공구실행new_국지도49호선(본덕-임곡)1공구 실행new_서해안 임해관광도로 설계_춘천-동홍천(3)대비표 3" xfId="861"/>
    <cellStyle name="_gr 신풍-우성간_설화동월배전자입찰(계룡건설2)_지경-사리투찰 (계룡건설1)_포항4 일반지방 1공구실행new_국지도49호선(본덕-임곡)1공구 실행new_춘천-동홍천(3)대비표" xfId="862"/>
    <cellStyle name="_gr 신풍-우성간_설화동월배전자입찰(계룡건설2)_지경-사리투찰 (계룡건설1)_포항4 일반지방 1공구실행new_국지도49호선(본덕-임곡)1공구 실행new_춘천-동홍천(3)대비표 2" xfId="863"/>
    <cellStyle name="_gr 신풍-우성간_설화동월배전자입찰(계룡건설2)_지경-사리투찰 (계룡건설1)_포항4 일반지방 1공구실행new_국지도49호선(본덕-임곡)1공구 실행new_춘천-동홍천(3)대비표 3" xfId="864"/>
    <cellStyle name="_gr 신풍-우성간_설화동월배전자입찰(계룡건설2)_지경-사리투찰 (계룡건설1)_포항4 일반지방 1공구실행new_규암우회 투찰(대박)" xfId="865"/>
    <cellStyle name="_gr 신풍-우성간_설화동월배전자입찰(계룡건설2)_지경-사리투찰 (계룡건설1)_포항4 일반지방 1공구실행new_규암우회 투찰(대박) 2" xfId="866"/>
    <cellStyle name="_gr 신풍-우성간_설화동월배전자입찰(계룡건설2)_지경-사리투찰 (계룡건설1)_포항4 일반지방 1공구실행new_규암우회 투찰(대박) 3" xfId="867"/>
    <cellStyle name="_gr 신풍-우성간_설화동월배전자입찰(계룡건설2)_지경-사리투찰 (계룡건설1)_포항4 일반지방 1공구실행new_규암우회 투찰(대박)_서해안 임해관광도로 설계" xfId="868"/>
    <cellStyle name="_gr 신풍-우성간_설화동월배전자입찰(계룡건설2)_지경-사리투찰 (계룡건설1)_포항4 일반지방 1공구실행new_규암우회 투찰(대박)_서해안 임해관광도로 설계 2" xfId="869"/>
    <cellStyle name="_gr 신풍-우성간_설화동월배전자입찰(계룡건설2)_지경-사리투찰 (계룡건설1)_포항4 일반지방 1공구실행new_규암우회 투찰(대박)_서해안 임해관광도로 설계 3" xfId="870"/>
    <cellStyle name="_gr 신풍-우성간_설화동월배전자입찰(계룡건설2)_지경-사리투찰 (계룡건설1)_포항4 일반지방 1공구실행new_규암우회 투찰(대박)_서해안 임해관광도로 설계_춘천-동홍천(3)대비표" xfId="871"/>
    <cellStyle name="_gr 신풍-우성간_설화동월배전자입찰(계룡건설2)_지경-사리투찰 (계룡건설1)_포항4 일반지방 1공구실행new_규암우회 투찰(대박)_서해안 임해관광도로 설계_춘천-동홍천(3)대비표 2" xfId="872"/>
    <cellStyle name="_gr 신풍-우성간_설화동월배전자입찰(계룡건설2)_지경-사리투찰 (계룡건설1)_포항4 일반지방 1공구실행new_규암우회 투찰(대박)_서해안 임해관광도로 설계_춘천-동홍천(3)대비표 3" xfId="873"/>
    <cellStyle name="_gr 신풍-우성간_설화동월배전자입찰(계룡건설2)_지경-사리투찰 (계룡건설1)_포항4 일반지방 1공구실행new_규암우회 투찰(대박)_춘천-동홍천(3)대비표" xfId="874"/>
    <cellStyle name="_gr 신풍-우성간_설화동월배전자입찰(계룡건설2)_지경-사리투찰 (계룡건설1)_포항4 일반지방 1공구실행new_규암우회 투찰(대박)_춘천-동홍천(3)대비표 2" xfId="875"/>
    <cellStyle name="_gr 신풍-우성간_설화동월배전자입찰(계룡건설2)_지경-사리투찰 (계룡건설1)_포항4 일반지방 1공구실행new_규암우회 투찰(대박)_춘천-동홍천(3)대비표 3" xfId="876"/>
    <cellStyle name="_gr 신풍-우성간_설화동월배전자입찰(계룡건설2)_지경-사리투찰 (계룡건설1)_포항4 일반지방 1공구실행new_노귀재터널 실행new" xfId="877"/>
    <cellStyle name="_gr 신풍-우성간_설화동월배전자입찰(계룡건설2)_지경-사리투찰 (계룡건설1)_포항4 일반지방 1공구실행new_노귀재터널 실행new 2" xfId="878"/>
    <cellStyle name="_gr 신풍-우성간_설화동월배전자입찰(계룡건설2)_지경-사리투찰 (계룡건설1)_포항4 일반지방 1공구실행new_노귀재터널 실행new 3" xfId="879"/>
    <cellStyle name="_gr 신풍-우성간_설화동월배전자입찰(계룡건설2)_지경-사리투찰 (계룡건설1)_포항4 일반지방 1공구실행new_노귀재터널 실행new_서해안 임해관광도로 설계" xfId="880"/>
    <cellStyle name="_gr 신풍-우성간_설화동월배전자입찰(계룡건설2)_지경-사리투찰 (계룡건설1)_포항4 일반지방 1공구실행new_노귀재터널 실행new_서해안 임해관광도로 설계 2" xfId="881"/>
    <cellStyle name="_gr 신풍-우성간_설화동월배전자입찰(계룡건설2)_지경-사리투찰 (계룡건설1)_포항4 일반지방 1공구실행new_노귀재터널 실행new_서해안 임해관광도로 설계 3" xfId="882"/>
    <cellStyle name="_gr 신풍-우성간_설화동월배전자입찰(계룡건설2)_지경-사리투찰 (계룡건설1)_포항4 일반지방 1공구실행new_노귀재터널 실행new_서해안 임해관광도로 설계_춘천-동홍천(3)대비표" xfId="883"/>
    <cellStyle name="_gr 신풍-우성간_설화동월배전자입찰(계룡건설2)_지경-사리투찰 (계룡건설1)_포항4 일반지방 1공구실행new_노귀재터널 실행new_서해안 임해관광도로 설계_춘천-동홍천(3)대비표 2" xfId="884"/>
    <cellStyle name="_gr 신풍-우성간_설화동월배전자입찰(계룡건설2)_지경-사리투찰 (계룡건설1)_포항4 일반지방 1공구실행new_노귀재터널 실행new_서해안 임해관광도로 설계_춘천-동홍천(3)대비표 3" xfId="885"/>
    <cellStyle name="_gr 신풍-우성간_설화동월배전자입찰(계룡건설2)_지경-사리투찰 (계룡건설1)_포항4 일반지방 1공구실행new_노귀재터널 실행new_춘천-동홍천(3)대비표" xfId="886"/>
    <cellStyle name="_gr 신풍-우성간_설화동월배전자입찰(계룡건설2)_지경-사리투찰 (계룡건설1)_포항4 일반지방 1공구실행new_노귀재터널 실행new_춘천-동홍천(3)대비표 2" xfId="887"/>
    <cellStyle name="_gr 신풍-우성간_설화동월배전자입찰(계룡건설2)_지경-사리투찰 (계룡건설1)_포항4 일반지방 1공구실행new_노귀재터널 실행new_춘천-동홍천(3)대비표 3" xfId="888"/>
    <cellStyle name="_gr 신풍-우성간_설화동월배전자입찰(계룡건설2)_지경-사리투찰 (계룡건설1)_포항4 일반지방 1공구실행new_본덕-임곡 2공구 실행new" xfId="889"/>
    <cellStyle name="_gr 신풍-우성간_설화동월배전자입찰(계룡건설2)_지경-사리투찰 (계룡건설1)_포항4 일반지방 1공구실행new_본덕-임곡 2공구 실행new 2" xfId="890"/>
    <cellStyle name="_gr 신풍-우성간_설화동월배전자입찰(계룡건설2)_지경-사리투찰 (계룡건설1)_포항4 일반지방 1공구실행new_본덕-임곡 2공구 실행new 3" xfId="891"/>
    <cellStyle name="_gr 신풍-우성간_설화동월배전자입찰(계룡건설2)_지경-사리투찰 (계룡건설1)_포항4 일반지방 1공구실행new_본덕-임곡 2공구 실행new_서해안 임해관광도로 설계" xfId="892"/>
    <cellStyle name="_gr 신풍-우성간_설화동월배전자입찰(계룡건설2)_지경-사리투찰 (계룡건설1)_포항4 일반지방 1공구실행new_본덕-임곡 2공구 실행new_서해안 임해관광도로 설계 2" xfId="893"/>
    <cellStyle name="_gr 신풍-우성간_설화동월배전자입찰(계룡건설2)_지경-사리투찰 (계룡건설1)_포항4 일반지방 1공구실행new_본덕-임곡 2공구 실행new_서해안 임해관광도로 설계 3" xfId="894"/>
    <cellStyle name="_gr 신풍-우성간_설화동월배전자입찰(계룡건설2)_지경-사리투찰 (계룡건설1)_포항4 일반지방 1공구실행new_본덕-임곡 2공구 실행new_서해안 임해관광도로 설계_춘천-동홍천(3)대비표" xfId="895"/>
    <cellStyle name="_gr 신풍-우성간_설화동월배전자입찰(계룡건설2)_지경-사리투찰 (계룡건설1)_포항4 일반지방 1공구실행new_본덕-임곡 2공구 실행new_서해안 임해관광도로 설계_춘천-동홍천(3)대비표 2" xfId="896"/>
    <cellStyle name="_gr 신풍-우성간_설화동월배전자입찰(계룡건설2)_지경-사리투찰 (계룡건설1)_포항4 일반지방 1공구실행new_본덕-임곡 2공구 실행new_서해안 임해관광도로 설계_춘천-동홍천(3)대비표 3" xfId="897"/>
    <cellStyle name="_gr 신풍-우성간_설화동월배전자입찰(계룡건설2)_지경-사리투찰 (계룡건설1)_포항4 일반지방 1공구실행new_본덕-임곡 2공구 실행new_춘천-동홍천(3)대비표" xfId="898"/>
    <cellStyle name="_gr 신풍-우성간_설화동월배전자입찰(계룡건설2)_지경-사리투찰 (계룡건설1)_포항4 일반지방 1공구실행new_본덕-임곡 2공구 실행new_춘천-동홍천(3)대비표 2" xfId="899"/>
    <cellStyle name="_gr 신풍-우성간_설화동월배전자입찰(계룡건설2)_지경-사리투찰 (계룡건설1)_포항4 일반지방 1공구실행new_본덕-임곡 2공구 실행new_춘천-동홍천(3)대비표 3" xfId="900"/>
    <cellStyle name="_gr 신풍-우성간_설화동월배전자입찰(계룡건설2)_지경-사리투찰 (계룡건설1)_포항4 일반지방 1공구실행new_서해안 임해관광 실행new" xfId="901"/>
    <cellStyle name="_gr 신풍-우성간_설화동월배전자입찰(계룡건설2)_지경-사리투찰 (계룡건설1)_포항4 일반지방 1공구실행new_서해안 임해관광 실행new 2" xfId="902"/>
    <cellStyle name="_gr 신풍-우성간_설화동월배전자입찰(계룡건설2)_지경-사리투찰 (계룡건설1)_포항4 일반지방 1공구실행new_서해안 임해관광 실행new 3" xfId="903"/>
    <cellStyle name="_gr 신풍-우성간_설화동월배전자입찰(계룡건설2)_지경-사리투찰 (계룡건설1)_포항4 일반지방 1공구실행new_서해안 임해관광 실행new_서해안 임해관광도로 설계" xfId="904"/>
    <cellStyle name="_gr 신풍-우성간_설화동월배전자입찰(계룡건설2)_지경-사리투찰 (계룡건설1)_포항4 일반지방 1공구실행new_서해안 임해관광 실행new_서해안 임해관광도로 설계 2" xfId="905"/>
    <cellStyle name="_gr 신풍-우성간_설화동월배전자입찰(계룡건설2)_지경-사리투찰 (계룡건설1)_포항4 일반지방 1공구실행new_서해안 임해관광 실행new_서해안 임해관광도로 설계 3" xfId="906"/>
    <cellStyle name="_gr 신풍-우성간_설화동월배전자입찰(계룡건설2)_지경-사리투찰 (계룡건설1)_포항4 일반지방 1공구실행new_서해안 임해관광 실행new_서해안 임해관광도로 설계_춘천-동홍천(3)대비표" xfId="907"/>
    <cellStyle name="_gr 신풍-우성간_설화동월배전자입찰(계룡건설2)_지경-사리투찰 (계룡건설1)_포항4 일반지방 1공구실행new_서해안 임해관광 실행new_서해안 임해관광도로 설계_춘천-동홍천(3)대비표 2" xfId="908"/>
    <cellStyle name="_gr 신풍-우성간_설화동월배전자입찰(계룡건설2)_지경-사리투찰 (계룡건설1)_포항4 일반지방 1공구실행new_서해안 임해관광 실행new_서해안 임해관광도로 설계_춘천-동홍천(3)대비표 3" xfId="909"/>
    <cellStyle name="_gr 신풍-우성간_설화동월배전자입찰(계룡건설2)_지경-사리투찰 (계룡건설1)_포항4 일반지방 1공구실행new_서해안 임해관광 실행new_춘천-동홍천(3)대비표" xfId="910"/>
    <cellStyle name="_gr 신풍-우성간_설화동월배전자입찰(계룡건설2)_지경-사리투찰 (계룡건설1)_포항4 일반지방 1공구실행new_서해안 임해관광 실행new_춘천-동홍천(3)대비표 2" xfId="911"/>
    <cellStyle name="_gr 신풍-우성간_설화동월배전자입찰(계룡건설2)_지경-사리투찰 (계룡건설1)_포항4 일반지방 1공구실행new_서해안 임해관광 실행new_춘천-동홍천(3)대비표 3" xfId="912"/>
    <cellStyle name="_gr 신풍-우성간_설화동월배전자입찰(계룡건설2)_지경-사리투찰 (계룡건설1)_포항4 일반지방 1공구실행new_서해안 임해관광도로 설계" xfId="913"/>
    <cellStyle name="_gr 신풍-우성간_설화동월배전자입찰(계룡건설2)_지경-사리투찰 (계룡건설1)_포항4 일반지방 1공구실행new_서해안 임해관광도로 설계 2" xfId="914"/>
    <cellStyle name="_gr 신풍-우성간_설화동월배전자입찰(계룡건설2)_지경-사리투찰 (계룡건설1)_포항4 일반지방 1공구실행new_서해안 임해관광도로 설계 3" xfId="915"/>
    <cellStyle name="_gr 신풍-우성간_설화동월배전자입찰(계룡건설2)_지경-사리투찰 (계룡건설1)_포항4 일반지방 1공구실행new_서해안 임해관광도로 설계_춘천-동홍천(3)대비표" xfId="916"/>
    <cellStyle name="_gr 신풍-우성간_설화동월배전자입찰(계룡건설2)_지경-사리투찰 (계룡건설1)_포항4 일반지방 1공구실행new_서해안 임해관광도로 설계_춘천-동홍천(3)대비표 2" xfId="917"/>
    <cellStyle name="_gr 신풍-우성간_설화동월배전자입찰(계룡건설2)_지경-사리투찰 (계룡건설1)_포항4 일반지방 1공구실행new_서해안 임해관광도로 설계_춘천-동홍천(3)대비표 3" xfId="918"/>
    <cellStyle name="_gr 신풍-우성간_설화동월배전자입찰(계룡건설2)_지경-사리투찰 (계룡건설1)_포항4 일반지방 1공구실행new_진천ic -금왕 투찰new" xfId="919"/>
    <cellStyle name="_gr 신풍-우성간_설화동월배전자입찰(계룡건설2)_지경-사리투찰 (계룡건설1)_포항4 일반지방 1공구실행new_진천ic -금왕 투찰new 2" xfId="920"/>
    <cellStyle name="_gr 신풍-우성간_설화동월배전자입찰(계룡건설2)_지경-사리투찰 (계룡건설1)_포항4 일반지방 1공구실행new_진천ic -금왕 투찰new 3" xfId="921"/>
    <cellStyle name="_gr 신풍-우성간_설화동월배전자입찰(계룡건설2)_지경-사리투찰 (계룡건설1)_포항4 일반지방 1공구실행new_진천ic -금왕 투찰new_서해안 임해관광도로 설계" xfId="922"/>
    <cellStyle name="_gr 신풍-우성간_설화동월배전자입찰(계룡건설2)_지경-사리투찰 (계룡건설1)_포항4 일반지방 1공구실행new_진천ic -금왕 투찰new_서해안 임해관광도로 설계 2" xfId="923"/>
    <cellStyle name="_gr 신풍-우성간_설화동월배전자입찰(계룡건설2)_지경-사리투찰 (계룡건설1)_포항4 일반지방 1공구실행new_진천ic -금왕 투찰new_서해안 임해관광도로 설계 3" xfId="924"/>
    <cellStyle name="_gr 신풍-우성간_설화동월배전자입찰(계룡건설2)_지경-사리투찰 (계룡건설1)_포항4 일반지방 1공구실행new_진천ic -금왕 투찰new_서해안 임해관광도로 설계_춘천-동홍천(3)대비표" xfId="925"/>
    <cellStyle name="_gr 신풍-우성간_설화동월배전자입찰(계룡건설2)_지경-사리투찰 (계룡건설1)_포항4 일반지방 1공구실행new_진천ic -금왕 투찰new_서해안 임해관광도로 설계_춘천-동홍천(3)대비표 2" xfId="926"/>
    <cellStyle name="_gr 신풍-우성간_설화동월배전자입찰(계룡건설2)_지경-사리투찰 (계룡건설1)_포항4 일반지방 1공구실행new_진천ic -금왕 투찰new_서해안 임해관광도로 설계_춘천-동홍천(3)대비표 3" xfId="927"/>
    <cellStyle name="_gr 신풍-우성간_설화동월배전자입찰(계룡건설2)_지경-사리투찰 (계룡건설1)_포항4 일반지방 1공구실행new_진천ic -금왕 투찰new_춘천-동홍천(3)대비표" xfId="928"/>
    <cellStyle name="_gr 신풍-우성간_설화동월배전자입찰(계룡건설2)_지경-사리투찰 (계룡건설1)_포항4 일반지방 1공구실행new_진천ic -금왕 투찰new_춘천-동홍천(3)대비표 2" xfId="929"/>
    <cellStyle name="_gr 신풍-우성간_설화동월배전자입찰(계룡건설2)_지경-사리투찰 (계룡건설1)_포항4 일반지방 1공구실행new_진천ic -금왕 투찰new_춘천-동홍천(3)대비표 3" xfId="930"/>
    <cellStyle name="_gr 신풍-우성간_설화동월배전자입찰(계룡건설2)_지경-사리투찰 (계룡건설1)_포항4 일반지방 1공구실행new_춘천-동홍천(3)대비표" xfId="931"/>
    <cellStyle name="_gr 신풍-우성간_설화동월배전자입찰(계룡건설2)_지경-사리투찰 (계룡건설1)_포항4 일반지방 1공구실행new_춘천-동홍천(3)대비표 2" xfId="932"/>
    <cellStyle name="_gr 신풍-우성간_설화동월배전자입찰(계룡건설2)_지경-사리투찰 (계룡건설1)_포항4 일반지방 1공구실행new_춘천-동홍천(3)대비표 3" xfId="933"/>
    <cellStyle name="_gr 신풍-우성간_설화동월배전자입찰(계룡건설2)_춘천-동홍천(3)대비표" xfId="934"/>
    <cellStyle name="_gr 신풍-우성간_설화동월배전자입찰(계룡건설2)_춘천-동홍천(3)대비표 2" xfId="935"/>
    <cellStyle name="_gr 신풍-우성간_설화동월배전자입찰(계룡건설2)_춘천-동홍천(3)대비표 3" xfId="936"/>
    <cellStyle name="_gr 신풍-우성간_설화동월배전자입찰(계룡건설2)_포항4 일반지방 1공구실행new" xfId="937"/>
    <cellStyle name="_gr 신풍-우성간_설화동월배전자입찰(계룡건설2)_포항4 일반지방 1공구실행new 2" xfId="938"/>
    <cellStyle name="_gr 신풍-우성간_설화동월배전자입찰(계룡건설2)_포항4 일반지방 1공구실행new 3" xfId="939"/>
    <cellStyle name="_gr 신풍-우성간_설화동월배전자입찰(계룡건설2)_포항4 일반지방 1공구실행new_국지도49호선(본덕-임곡)1공구 실행new" xfId="940"/>
    <cellStyle name="_gr 신풍-우성간_설화동월배전자입찰(계룡건설2)_포항4 일반지방 1공구실행new_국지도49호선(본덕-임곡)1공구 실행new 2" xfId="941"/>
    <cellStyle name="_gr 신풍-우성간_설화동월배전자입찰(계룡건설2)_포항4 일반지방 1공구실행new_국지도49호선(본덕-임곡)1공구 실행new 3" xfId="942"/>
    <cellStyle name="_gr 신풍-우성간_설화동월배전자입찰(계룡건설2)_포항4 일반지방 1공구실행new_국지도49호선(본덕-임곡)1공구 실행new_서해안 임해관광도로 설계" xfId="943"/>
    <cellStyle name="_gr 신풍-우성간_설화동월배전자입찰(계룡건설2)_포항4 일반지방 1공구실행new_국지도49호선(본덕-임곡)1공구 실행new_서해안 임해관광도로 설계 2" xfId="944"/>
    <cellStyle name="_gr 신풍-우성간_설화동월배전자입찰(계룡건설2)_포항4 일반지방 1공구실행new_국지도49호선(본덕-임곡)1공구 실행new_서해안 임해관광도로 설계 3" xfId="945"/>
    <cellStyle name="_gr 신풍-우성간_설화동월배전자입찰(계룡건설2)_포항4 일반지방 1공구실행new_국지도49호선(본덕-임곡)1공구 실행new_서해안 임해관광도로 설계_춘천-동홍천(3)대비표" xfId="946"/>
    <cellStyle name="_gr 신풍-우성간_설화동월배전자입찰(계룡건설2)_포항4 일반지방 1공구실행new_국지도49호선(본덕-임곡)1공구 실행new_서해안 임해관광도로 설계_춘천-동홍천(3)대비표 2" xfId="947"/>
    <cellStyle name="_gr 신풍-우성간_설화동월배전자입찰(계룡건설2)_포항4 일반지방 1공구실행new_국지도49호선(본덕-임곡)1공구 실행new_서해안 임해관광도로 설계_춘천-동홍천(3)대비표 3" xfId="948"/>
    <cellStyle name="_gr 신풍-우성간_설화동월배전자입찰(계룡건설2)_포항4 일반지방 1공구실행new_국지도49호선(본덕-임곡)1공구 실행new_춘천-동홍천(3)대비표" xfId="949"/>
    <cellStyle name="_gr 신풍-우성간_설화동월배전자입찰(계룡건설2)_포항4 일반지방 1공구실행new_국지도49호선(본덕-임곡)1공구 실행new_춘천-동홍천(3)대비표 2" xfId="950"/>
    <cellStyle name="_gr 신풍-우성간_설화동월배전자입찰(계룡건설2)_포항4 일반지방 1공구실행new_국지도49호선(본덕-임곡)1공구 실행new_춘천-동홍천(3)대비표 3" xfId="951"/>
    <cellStyle name="_gr 신풍-우성간_설화동월배전자입찰(계룡건설2)_포항4 일반지방 1공구실행new_규암우회 투찰(대박)" xfId="952"/>
    <cellStyle name="_gr 신풍-우성간_설화동월배전자입찰(계룡건설2)_포항4 일반지방 1공구실행new_규암우회 투찰(대박) 2" xfId="953"/>
    <cellStyle name="_gr 신풍-우성간_설화동월배전자입찰(계룡건설2)_포항4 일반지방 1공구실행new_규암우회 투찰(대박) 3" xfId="954"/>
    <cellStyle name="_gr 신풍-우성간_설화동월배전자입찰(계룡건설2)_포항4 일반지방 1공구실행new_규암우회 투찰(대박)_서해안 임해관광도로 설계" xfId="955"/>
    <cellStyle name="_gr 신풍-우성간_설화동월배전자입찰(계룡건설2)_포항4 일반지방 1공구실행new_규암우회 투찰(대박)_서해안 임해관광도로 설계 2" xfId="956"/>
    <cellStyle name="_gr 신풍-우성간_설화동월배전자입찰(계룡건설2)_포항4 일반지방 1공구실행new_규암우회 투찰(대박)_서해안 임해관광도로 설계 3" xfId="957"/>
    <cellStyle name="_gr 신풍-우성간_설화동월배전자입찰(계룡건설2)_포항4 일반지방 1공구실행new_규암우회 투찰(대박)_서해안 임해관광도로 설계_춘천-동홍천(3)대비표" xfId="958"/>
    <cellStyle name="_gr 신풍-우성간_설화동월배전자입찰(계룡건설2)_포항4 일반지방 1공구실행new_규암우회 투찰(대박)_서해안 임해관광도로 설계_춘천-동홍천(3)대비표 2" xfId="959"/>
    <cellStyle name="_gr 신풍-우성간_설화동월배전자입찰(계룡건설2)_포항4 일반지방 1공구실행new_규암우회 투찰(대박)_서해안 임해관광도로 설계_춘천-동홍천(3)대비표 3" xfId="960"/>
    <cellStyle name="_gr 신풍-우성간_설화동월배전자입찰(계룡건설2)_포항4 일반지방 1공구실행new_규암우회 투찰(대박)_춘천-동홍천(3)대비표" xfId="961"/>
    <cellStyle name="_gr 신풍-우성간_설화동월배전자입찰(계룡건설2)_포항4 일반지방 1공구실행new_규암우회 투찰(대박)_춘천-동홍천(3)대비표 2" xfId="962"/>
    <cellStyle name="_gr 신풍-우성간_설화동월배전자입찰(계룡건설2)_포항4 일반지방 1공구실행new_규암우회 투찰(대박)_춘천-동홍천(3)대비표 3" xfId="963"/>
    <cellStyle name="_gr 신풍-우성간_설화동월배전자입찰(계룡건설2)_포항4 일반지방 1공구실행new_노귀재터널 실행new" xfId="964"/>
    <cellStyle name="_gr 신풍-우성간_설화동월배전자입찰(계룡건설2)_포항4 일반지방 1공구실행new_노귀재터널 실행new 2" xfId="965"/>
    <cellStyle name="_gr 신풍-우성간_설화동월배전자입찰(계룡건설2)_포항4 일반지방 1공구실행new_노귀재터널 실행new 3" xfId="966"/>
    <cellStyle name="_gr 신풍-우성간_설화동월배전자입찰(계룡건설2)_포항4 일반지방 1공구실행new_노귀재터널 실행new_서해안 임해관광도로 설계" xfId="967"/>
    <cellStyle name="_gr 신풍-우성간_설화동월배전자입찰(계룡건설2)_포항4 일반지방 1공구실행new_노귀재터널 실행new_서해안 임해관광도로 설계 2" xfId="968"/>
    <cellStyle name="_gr 신풍-우성간_설화동월배전자입찰(계룡건설2)_포항4 일반지방 1공구실행new_노귀재터널 실행new_서해안 임해관광도로 설계 3" xfId="969"/>
    <cellStyle name="_gr 신풍-우성간_설화동월배전자입찰(계룡건설2)_포항4 일반지방 1공구실행new_노귀재터널 실행new_서해안 임해관광도로 설계_춘천-동홍천(3)대비표" xfId="970"/>
    <cellStyle name="_gr 신풍-우성간_설화동월배전자입찰(계룡건설2)_포항4 일반지방 1공구실행new_노귀재터널 실행new_서해안 임해관광도로 설계_춘천-동홍천(3)대비표 2" xfId="971"/>
    <cellStyle name="_gr 신풍-우성간_설화동월배전자입찰(계룡건설2)_포항4 일반지방 1공구실행new_노귀재터널 실행new_서해안 임해관광도로 설계_춘천-동홍천(3)대비표 3" xfId="972"/>
    <cellStyle name="_gr 신풍-우성간_설화동월배전자입찰(계룡건설2)_포항4 일반지방 1공구실행new_노귀재터널 실행new_춘천-동홍천(3)대비표" xfId="973"/>
    <cellStyle name="_gr 신풍-우성간_설화동월배전자입찰(계룡건설2)_포항4 일반지방 1공구실행new_노귀재터널 실행new_춘천-동홍천(3)대비표 2" xfId="974"/>
    <cellStyle name="_gr 신풍-우성간_설화동월배전자입찰(계룡건설2)_포항4 일반지방 1공구실행new_노귀재터널 실행new_춘천-동홍천(3)대비표 3" xfId="975"/>
    <cellStyle name="_gr 신풍-우성간_설화동월배전자입찰(계룡건설2)_포항4 일반지방 1공구실행new_본덕-임곡 2공구 실행new" xfId="976"/>
    <cellStyle name="_gr 신풍-우성간_설화동월배전자입찰(계룡건설2)_포항4 일반지방 1공구실행new_본덕-임곡 2공구 실행new 2" xfId="977"/>
    <cellStyle name="_gr 신풍-우성간_설화동월배전자입찰(계룡건설2)_포항4 일반지방 1공구실행new_본덕-임곡 2공구 실행new 3" xfId="978"/>
    <cellStyle name="_gr 신풍-우성간_설화동월배전자입찰(계룡건설2)_포항4 일반지방 1공구실행new_본덕-임곡 2공구 실행new_서해안 임해관광도로 설계" xfId="979"/>
    <cellStyle name="_gr 신풍-우성간_설화동월배전자입찰(계룡건설2)_포항4 일반지방 1공구실행new_본덕-임곡 2공구 실행new_서해안 임해관광도로 설계 2" xfId="980"/>
    <cellStyle name="_gr 신풍-우성간_설화동월배전자입찰(계룡건설2)_포항4 일반지방 1공구실행new_본덕-임곡 2공구 실행new_서해안 임해관광도로 설계 3" xfId="981"/>
    <cellStyle name="_gr 신풍-우성간_설화동월배전자입찰(계룡건설2)_포항4 일반지방 1공구실행new_본덕-임곡 2공구 실행new_서해안 임해관광도로 설계_춘천-동홍천(3)대비표" xfId="982"/>
    <cellStyle name="_gr 신풍-우성간_설화동월배전자입찰(계룡건설2)_포항4 일반지방 1공구실행new_본덕-임곡 2공구 실행new_서해안 임해관광도로 설계_춘천-동홍천(3)대비표 2" xfId="983"/>
    <cellStyle name="_gr 신풍-우성간_설화동월배전자입찰(계룡건설2)_포항4 일반지방 1공구실행new_본덕-임곡 2공구 실행new_서해안 임해관광도로 설계_춘천-동홍천(3)대비표 3" xfId="984"/>
    <cellStyle name="_gr 신풍-우성간_설화동월배전자입찰(계룡건설2)_포항4 일반지방 1공구실행new_본덕-임곡 2공구 실행new_춘천-동홍천(3)대비표" xfId="985"/>
    <cellStyle name="_gr 신풍-우성간_설화동월배전자입찰(계룡건설2)_포항4 일반지방 1공구실행new_본덕-임곡 2공구 실행new_춘천-동홍천(3)대비표 2" xfId="986"/>
    <cellStyle name="_gr 신풍-우성간_설화동월배전자입찰(계룡건설2)_포항4 일반지방 1공구실행new_본덕-임곡 2공구 실행new_춘천-동홍천(3)대비표 3" xfId="987"/>
    <cellStyle name="_gr 신풍-우성간_설화동월배전자입찰(계룡건설2)_포항4 일반지방 1공구실행new_서해안 임해관광 실행new" xfId="988"/>
    <cellStyle name="_gr 신풍-우성간_설화동월배전자입찰(계룡건설2)_포항4 일반지방 1공구실행new_서해안 임해관광 실행new 2" xfId="989"/>
    <cellStyle name="_gr 신풍-우성간_설화동월배전자입찰(계룡건설2)_포항4 일반지방 1공구실행new_서해안 임해관광 실행new 3" xfId="990"/>
    <cellStyle name="_gr 신풍-우성간_설화동월배전자입찰(계룡건설2)_포항4 일반지방 1공구실행new_서해안 임해관광 실행new_서해안 임해관광도로 설계" xfId="991"/>
    <cellStyle name="_gr 신풍-우성간_설화동월배전자입찰(계룡건설2)_포항4 일반지방 1공구실행new_서해안 임해관광 실행new_서해안 임해관광도로 설계 2" xfId="992"/>
    <cellStyle name="_gr 신풍-우성간_설화동월배전자입찰(계룡건설2)_포항4 일반지방 1공구실행new_서해안 임해관광 실행new_서해안 임해관광도로 설계 3" xfId="993"/>
    <cellStyle name="_gr 신풍-우성간_설화동월배전자입찰(계룡건설2)_포항4 일반지방 1공구실행new_서해안 임해관광 실행new_서해안 임해관광도로 설계_춘천-동홍천(3)대비표" xfId="994"/>
    <cellStyle name="_gr 신풍-우성간_설화동월배전자입찰(계룡건설2)_포항4 일반지방 1공구실행new_서해안 임해관광 실행new_서해안 임해관광도로 설계_춘천-동홍천(3)대비표 2" xfId="995"/>
    <cellStyle name="_gr 신풍-우성간_설화동월배전자입찰(계룡건설2)_포항4 일반지방 1공구실행new_서해안 임해관광 실행new_서해안 임해관광도로 설계_춘천-동홍천(3)대비표 3" xfId="996"/>
    <cellStyle name="_gr 신풍-우성간_설화동월배전자입찰(계룡건설2)_포항4 일반지방 1공구실행new_서해안 임해관광 실행new_춘천-동홍천(3)대비표" xfId="997"/>
    <cellStyle name="_gr 신풍-우성간_설화동월배전자입찰(계룡건설2)_포항4 일반지방 1공구실행new_서해안 임해관광 실행new_춘천-동홍천(3)대비표 2" xfId="998"/>
    <cellStyle name="_gr 신풍-우성간_설화동월배전자입찰(계룡건설2)_포항4 일반지방 1공구실행new_서해안 임해관광 실행new_춘천-동홍천(3)대비표 3" xfId="999"/>
    <cellStyle name="_gr 신풍-우성간_설화동월배전자입찰(계룡건설2)_포항4 일반지방 1공구실행new_서해안 임해관광도로 설계" xfId="1000"/>
    <cellStyle name="_gr 신풍-우성간_설화동월배전자입찰(계룡건설2)_포항4 일반지방 1공구실행new_서해안 임해관광도로 설계 2" xfId="1001"/>
    <cellStyle name="_gr 신풍-우성간_설화동월배전자입찰(계룡건설2)_포항4 일반지방 1공구실행new_서해안 임해관광도로 설계 3" xfId="1002"/>
    <cellStyle name="_gr 신풍-우성간_설화동월배전자입찰(계룡건설2)_포항4 일반지방 1공구실행new_서해안 임해관광도로 설계_춘천-동홍천(3)대비표" xfId="1003"/>
    <cellStyle name="_gr 신풍-우성간_설화동월배전자입찰(계룡건설2)_포항4 일반지방 1공구실행new_서해안 임해관광도로 설계_춘천-동홍천(3)대비표 2" xfId="1004"/>
    <cellStyle name="_gr 신풍-우성간_설화동월배전자입찰(계룡건설2)_포항4 일반지방 1공구실행new_서해안 임해관광도로 설계_춘천-동홍천(3)대비표 3" xfId="1005"/>
    <cellStyle name="_gr 신풍-우성간_설화동월배전자입찰(계룡건설2)_포항4 일반지방 1공구실행new_진천ic -금왕 투찰new" xfId="1006"/>
    <cellStyle name="_gr 신풍-우성간_설화동월배전자입찰(계룡건설2)_포항4 일반지방 1공구실행new_진천ic -금왕 투찰new 2" xfId="1007"/>
    <cellStyle name="_gr 신풍-우성간_설화동월배전자입찰(계룡건설2)_포항4 일반지방 1공구실행new_진천ic -금왕 투찰new 3" xfId="1008"/>
    <cellStyle name="_gr 신풍-우성간_설화동월배전자입찰(계룡건설2)_포항4 일반지방 1공구실행new_진천ic -금왕 투찰new_서해안 임해관광도로 설계" xfId="1009"/>
    <cellStyle name="_gr 신풍-우성간_설화동월배전자입찰(계룡건설2)_포항4 일반지방 1공구실행new_진천ic -금왕 투찰new_서해안 임해관광도로 설계 2" xfId="1010"/>
    <cellStyle name="_gr 신풍-우성간_설화동월배전자입찰(계룡건설2)_포항4 일반지방 1공구실행new_진천ic -금왕 투찰new_서해안 임해관광도로 설계 3" xfId="1011"/>
    <cellStyle name="_gr 신풍-우성간_설화동월배전자입찰(계룡건설2)_포항4 일반지방 1공구실행new_진천ic -금왕 투찰new_서해안 임해관광도로 설계_춘천-동홍천(3)대비표" xfId="1012"/>
    <cellStyle name="_gr 신풍-우성간_설화동월배전자입찰(계룡건설2)_포항4 일반지방 1공구실행new_진천ic -금왕 투찰new_서해안 임해관광도로 설계_춘천-동홍천(3)대비표 2" xfId="1013"/>
    <cellStyle name="_gr 신풍-우성간_설화동월배전자입찰(계룡건설2)_포항4 일반지방 1공구실행new_진천ic -금왕 투찰new_서해안 임해관광도로 설계_춘천-동홍천(3)대비표 3" xfId="1014"/>
    <cellStyle name="_gr 신풍-우성간_설화동월배전자입찰(계룡건설2)_포항4 일반지방 1공구실행new_진천ic -금왕 투찰new_춘천-동홍천(3)대비표" xfId="1015"/>
    <cellStyle name="_gr 신풍-우성간_설화동월배전자입찰(계룡건설2)_포항4 일반지방 1공구실행new_진천ic -금왕 투찰new_춘천-동홍천(3)대비표 2" xfId="1016"/>
    <cellStyle name="_gr 신풍-우성간_설화동월배전자입찰(계룡건설2)_포항4 일반지방 1공구실행new_진천ic -금왕 투찰new_춘천-동홍천(3)대비표 3" xfId="1017"/>
    <cellStyle name="_gr 신풍-우성간_설화동월배전자입찰(계룡건설2)_포항4 일반지방 1공구실행new_춘천-동홍천(3)대비표" xfId="1018"/>
    <cellStyle name="_gr 신풍-우성간_설화동월배전자입찰(계룡건설2)_포항4 일반지방 1공구실행new_춘천-동홍천(3)대비표 2" xfId="1019"/>
    <cellStyle name="_gr 신풍-우성간_설화동월배전자입찰(계룡건설2)_포항4 일반지방 1공구실행new_춘천-동홍천(3)대비표 3" xfId="1020"/>
    <cellStyle name="_gr 신풍-우성간_지경-사리 투찰(new)" xfId="1021"/>
    <cellStyle name="_gr 신풍-우성간_지경-사리 투찰(new) 2" xfId="1022"/>
    <cellStyle name="_gr 신풍-우성간_지경-사리 투찰(new) 3" xfId="1023"/>
    <cellStyle name="_gr 신풍-우성간_지경-사리 투찰(new)_서해안 임해관광도로 설계" xfId="1024"/>
    <cellStyle name="_gr 신풍-우성간_지경-사리 투찰(new)_서해안 임해관광도로 설계 2" xfId="1025"/>
    <cellStyle name="_gr 신풍-우성간_지경-사리 투찰(new)_서해안 임해관광도로 설계 3" xfId="1026"/>
    <cellStyle name="_gr 신풍-우성간_지경-사리 투찰(new)_서해안 임해관광도로 설계_춘천-동홍천(3)대비표" xfId="1027"/>
    <cellStyle name="_gr 신풍-우성간_지경-사리 투찰(new)_서해안 임해관광도로 설계_춘천-동홍천(3)대비표 2" xfId="1028"/>
    <cellStyle name="_gr 신풍-우성간_지경-사리 투찰(new)_서해안 임해관광도로 설계_춘천-동홍천(3)대비표 3" xfId="1029"/>
    <cellStyle name="_gr 신풍-우성간_지경-사리 투찰(new)_지경-사리투찰 (계룡건설1)" xfId="1030"/>
    <cellStyle name="_gr 신풍-우성간_지경-사리 투찰(new)_지경-사리투찰 (계룡건설1) 2" xfId="1031"/>
    <cellStyle name="_gr 신풍-우성간_지경-사리 투찰(new)_지경-사리투찰 (계룡건설1) 3" xfId="1032"/>
    <cellStyle name="_gr 신풍-우성간_지경-사리 투찰(new)_지경-사리투찰 (계룡건설1)_서해안 임해관광도로 설계" xfId="1033"/>
    <cellStyle name="_gr 신풍-우성간_지경-사리 투찰(new)_지경-사리투찰 (계룡건설1)_서해안 임해관광도로 설계 2" xfId="1034"/>
    <cellStyle name="_gr 신풍-우성간_지경-사리 투찰(new)_지경-사리투찰 (계룡건설1)_서해안 임해관광도로 설계 3" xfId="1035"/>
    <cellStyle name="_gr 신풍-우성간_지경-사리 투찰(new)_지경-사리투찰 (계룡건설1)_서해안 임해관광도로 설계_춘천-동홍천(3)대비표" xfId="1036"/>
    <cellStyle name="_gr 신풍-우성간_지경-사리 투찰(new)_지경-사리투찰 (계룡건설1)_서해안 임해관광도로 설계_춘천-동홍천(3)대비표 2" xfId="1037"/>
    <cellStyle name="_gr 신풍-우성간_지경-사리 투찰(new)_지경-사리투찰 (계룡건설1)_서해안 임해관광도로 설계_춘천-동홍천(3)대비표 3" xfId="1038"/>
    <cellStyle name="_gr 신풍-우성간_지경-사리 투찰(new)_지경-사리투찰 (계룡건설1)_춘천-동홍천(3)대비표" xfId="1039"/>
    <cellStyle name="_gr 신풍-우성간_지경-사리 투찰(new)_지경-사리투찰 (계룡건설1)_춘천-동홍천(3)대비표 2" xfId="1040"/>
    <cellStyle name="_gr 신풍-우성간_지경-사리 투찰(new)_지경-사리투찰 (계룡건설1)_춘천-동홍천(3)대비표 3" xfId="1041"/>
    <cellStyle name="_gr 신풍-우성간_지경-사리 투찰(new)_지경-사리투찰 (계룡건설1)_포항4 일반지방 1공구실행new" xfId="1042"/>
    <cellStyle name="_gr 신풍-우성간_지경-사리 투찰(new)_지경-사리투찰 (계룡건설1)_포항4 일반지방 1공구실행new 2" xfId="1043"/>
    <cellStyle name="_gr 신풍-우성간_지경-사리 투찰(new)_지경-사리투찰 (계룡건설1)_포항4 일반지방 1공구실행new 3" xfId="1044"/>
    <cellStyle name="_gr 신풍-우성간_지경-사리 투찰(new)_지경-사리투찰 (계룡건설1)_포항4 일반지방 1공구실행new_국지도49호선(본덕-임곡)1공구 실행new" xfId="1045"/>
    <cellStyle name="_gr 신풍-우성간_지경-사리 투찰(new)_지경-사리투찰 (계룡건설1)_포항4 일반지방 1공구실행new_국지도49호선(본덕-임곡)1공구 실행new 2" xfId="1046"/>
    <cellStyle name="_gr 신풍-우성간_지경-사리 투찰(new)_지경-사리투찰 (계룡건설1)_포항4 일반지방 1공구실행new_국지도49호선(본덕-임곡)1공구 실행new 3" xfId="1047"/>
    <cellStyle name="_gr 신풍-우성간_지경-사리 투찰(new)_지경-사리투찰 (계룡건설1)_포항4 일반지방 1공구실행new_국지도49호선(본덕-임곡)1공구 실행new_서해안 임해관광도로 설계" xfId="1048"/>
    <cellStyle name="_gr 신풍-우성간_지경-사리 투찰(new)_지경-사리투찰 (계룡건설1)_포항4 일반지방 1공구실행new_국지도49호선(본덕-임곡)1공구 실행new_서해안 임해관광도로 설계 2" xfId="1049"/>
    <cellStyle name="_gr 신풍-우성간_지경-사리 투찰(new)_지경-사리투찰 (계룡건설1)_포항4 일반지방 1공구실행new_국지도49호선(본덕-임곡)1공구 실행new_서해안 임해관광도로 설계 3" xfId="1050"/>
    <cellStyle name="_gr 신풍-우성간_지경-사리 투찰(new)_지경-사리투찰 (계룡건설1)_포항4 일반지방 1공구실행new_국지도49호선(본덕-임곡)1공구 실행new_서해안 임해관광도로 설계_춘천-동홍천(3)대비표" xfId="1051"/>
    <cellStyle name="_gr 신풍-우성간_지경-사리 투찰(new)_지경-사리투찰 (계룡건설1)_포항4 일반지방 1공구실행new_국지도49호선(본덕-임곡)1공구 실행new_서해안 임해관광도로 설계_춘천-동홍천(3)대비표 2" xfId="1052"/>
    <cellStyle name="_gr 신풍-우성간_지경-사리 투찰(new)_지경-사리투찰 (계룡건설1)_포항4 일반지방 1공구실행new_국지도49호선(본덕-임곡)1공구 실행new_서해안 임해관광도로 설계_춘천-동홍천(3)대비표 3" xfId="1053"/>
    <cellStyle name="_gr 신풍-우성간_지경-사리 투찰(new)_지경-사리투찰 (계룡건설1)_포항4 일반지방 1공구실행new_국지도49호선(본덕-임곡)1공구 실행new_춘천-동홍천(3)대비표" xfId="1054"/>
    <cellStyle name="_gr 신풍-우성간_지경-사리 투찰(new)_지경-사리투찰 (계룡건설1)_포항4 일반지방 1공구실행new_국지도49호선(본덕-임곡)1공구 실행new_춘천-동홍천(3)대비표 2" xfId="1055"/>
    <cellStyle name="_gr 신풍-우성간_지경-사리 투찰(new)_지경-사리투찰 (계룡건설1)_포항4 일반지방 1공구실행new_국지도49호선(본덕-임곡)1공구 실행new_춘천-동홍천(3)대비표 3" xfId="1056"/>
    <cellStyle name="_gr 신풍-우성간_지경-사리 투찰(new)_지경-사리투찰 (계룡건설1)_포항4 일반지방 1공구실행new_규암우회 투찰(대박)" xfId="1057"/>
    <cellStyle name="_gr 신풍-우성간_지경-사리 투찰(new)_지경-사리투찰 (계룡건설1)_포항4 일반지방 1공구실행new_규암우회 투찰(대박) 2" xfId="1058"/>
    <cellStyle name="_gr 신풍-우성간_지경-사리 투찰(new)_지경-사리투찰 (계룡건설1)_포항4 일반지방 1공구실행new_규암우회 투찰(대박) 3" xfId="1059"/>
    <cellStyle name="_gr 신풍-우성간_지경-사리 투찰(new)_지경-사리투찰 (계룡건설1)_포항4 일반지방 1공구실행new_규암우회 투찰(대박)_서해안 임해관광도로 설계" xfId="1060"/>
    <cellStyle name="_gr 신풍-우성간_지경-사리 투찰(new)_지경-사리투찰 (계룡건설1)_포항4 일반지방 1공구실행new_규암우회 투찰(대박)_서해안 임해관광도로 설계 2" xfId="1061"/>
    <cellStyle name="_gr 신풍-우성간_지경-사리 투찰(new)_지경-사리투찰 (계룡건설1)_포항4 일반지방 1공구실행new_규암우회 투찰(대박)_서해안 임해관광도로 설계 3" xfId="1062"/>
    <cellStyle name="_gr 신풍-우성간_지경-사리 투찰(new)_지경-사리투찰 (계룡건설1)_포항4 일반지방 1공구실행new_규암우회 투찰(대박)_서해안 임해관광도로 설계_춘천-동홍천(3)대비표" xfId="1063"/>
    <cellStyle name="_gr 신풍-우성간_지경-사리 투찰(new)_지경-사리투찰 (계룡건설1)_포항4 일반지방 1공구실행new_규암우회 투찰(대박)_서해안 임해관광도로 설계_춘천-동홍천(3)대비표 2" xfId="1064"/>
    <cellStyle name="_gr 신풍-우성간_지경-사리 투찰(new)_지경-사리투찰 (계룡건설1)_포항4 일반지방 1공구실행new_규암우회 투찰(대박)_서해안 임해관광도로 설계_춘천-동홍천(3)대비표 3" xfId="1065"/>
    <cellStyle name="_gr 신풍-우성간_지경-사리 투찰(new)_지경-사리투찰 (계룡건설1)_포항4 일반지방 1공구실행new_규암우회 투찰(대박)_춘천-동홍천(3)대비표" xfId="1066"/>
    <cellStyle name="_gr 신풍-우성간_지경-사리 투찰(new)_지경-사리투찰 (계룡건설1)_포항4 일반지방 1공구실행new_규암우회 투찰(대박)_춘천-동홍천(3)대비표 2" xfId="1067"/>
    <cellStyle name="_gr 신풍-우성간_지경-사리 투찰(new)_지경-사리투찰 (계룡건설1)_포항4 일반지방 1공구실행new_규암우회 투찰(대박)_춘천-동홍천(3)대비표 3" xfId="1068"/>
    <cellStyle name="_gr 신풍-우성간_지경-사리 투찰(new)_지경-사리투찰 (계룡건설1)_포항4 일반지방 1공구실행new_노귀재터널 실행new" xfId="1069"/>
    <cellStyle name="_gr 신풍-우성간_지경-사리 투찰(new)_지경-사리투찰 (계룡건설1)_포항4 일반지방 1공구실행new_노귀재터널 실행new 2" xfId="1070"/>
    <cellStyle name="_gr 신풍-우성간_지경-사리 투찰(new)_지경-사리투찰 (계룡건설1)_포항4 일반지방 1공구실행new_노귀재터널 실행new 3" xfId="1071"/>
    <cellStyle name="_gr 신풍-우성간_지경-사리 투찰(new)_지경-사리투찰 (계룡건설1)_포항4 일반지방 1공구실행new_노귀재터널 실행new_서해안 임해관광도로 설계" xfId="1072"/>
    <cellStyle name="_gr 신풍-우성간_지경-사리 투찰(new)_지경-사리투찰 (계룡건설1)_포항4 일반지방 1공구실행new_노귀재터널 실행new_서해안 임해관광도로 설계 2" xfId="1073"/>
    <cellStyle name="_gr 신풍-우성간_지경-사리 투찰(new)_지경-사리투찰 (계룡건설1)_포항4 일반지방 1공구실행new_노귀재터널 실행new_서해안 임해관광도로 설계 3" xfId="1074"/>
    <cellStyle name="_gr 신풍-우성간_지경-사리 투찰(new)_지경-사리투찰 (계룡건설1)_포항4 일반지방 1공구실행new_노귀재터널 실행new_서해안 임해관광도로 설계_춘천-동홍천(3)대비표" xfId="1075"/>
    <cellStyle name="_gr 신풍-우성간_지경-사리 투찰(new)_지경-사리투찰 (계룡건설1)_포항4 일반지방 1공구실행new_노귀재터널 실행new_서해안 임해관광도로 설계_춘천-동홍천(3)대비표 2" xfId="1076"/>
    <cellStyle name="_gr 신풍-우성간_지경-사리 투찰(new)_지경-사리투찰 (계룡건설1)_포항4 일반지방 1공구실행new_노귀재터널 실행new_서해안 임해관광도로 설계_춘천-동홍천(3)대비표 3" xfId="1077"/>
    <cellStyle name="_gr 신풍-우성간_지경-사리 투찰(new)_지경-사리투찰 (계룡건설1)_포항4 일반지방 1공구실행new_노귀재터널 실행new_춘천-동홍천(3)대비표" xfId="1078"/>
    <cellStyle name="_gr 신풍-우성간_지경-사리 투찰(new)_지경-사리투찰 (계룡건설1)_포항4 일반지방 1공구실행new_노귀재터널 실행new_춘천-동홍천(3)대비표 2" xfId="1079"/>
    <cellStyle name="_gr 신풍-우성간_지경-사리 투찰(new)_지경-사리투찰 (계룡건설1)_포항4 일반지방 1공구실행new_노귀재터널 실행new_춘천-동홍천(3)대비표 3" xfId="1080"/>
    <cellStyle name="_gr 신풍-우성간_지경-사리 투찰(new)_지경-사리투찰 (계룡건설1)_포항4 일반지방 1공구실행new_본덕-임곡 2공구 실행new" xfId="1081"/>
    <cellStyle name="_gr 신풍-우성간_지경-사리 투찰(new)_지경-사리투찰 (계룡건설1)_포항4 일반지방 1공구실행new_본덕-임곡 2공구 실행new 2" xfId="1082"/>
    <cellStyle name="_gr 신풍-우성간_지경-사리 투찰(new)_지경-사리투찰 (계룡건설1)_포항4 일반지방 1공구실행new_본덕-임곡 2공구 실행new 3" xfId="1083"/>
    <cellStyle name="_gr 신풍-우성간_지경-사리 투찰(new)_지경-사리투찰 (계룡건설1)_포항4 일반지방 1공구실행new_본덕-임곡 2공구 실행new_서해안 임해관광도로 설계" xfId="1084"/>
    <cellStyle name="_gr 신풍-우성간_지경-사리 투찰(new)_지경-사리투찰 (계룡건설1)_포항4 일반지방 1공구실행new_본덕-임곡 2공구 실행new_서해안 임해관광도로 설계 2" xfId="1085"/>
    <cellStyle name="_gr 신풍-우성간_지경-사리 투찰(new)_지경-사리투찰 (계룡건설1)_포항4 일반지방 1공구실행new_본덕-임곡 2공구 실행new_서해안 임해관광도로 설계 3" xfId="1086"/>
    <cellStyle name="_gr 신풍-우성간_지경-사리 투찰(new)_지경-사리투찰 (계룡건설1)_포항4 일반지방 1공구실행new_본덕-임곡 2공구 실행new_서해안 임해관광도로 설계_춘천-동홍천(3)대비표" xfId="1087"/>
    <cellStyle name="_gr 신풍-우성간_지경-사리 투찰(new)_지경-사리투찰 (계룡건설1)_포항4 일반지방 1공구실행new_본덕-임곡 2공구 실행new_서해안 임해관광도로 설계_춘천-동홍천(3)대비표 2" xfId="1088"/>
    <cellStyle name="_gr 신풍-우성간_지경-사리 투찰(new)_지경-사리투찰 (계룡건설1)_포항4 일반지방 1공구실행new_본덕-임곡 2공구 실행new_서해안 임해관광도로 설계_춘천-동홍천(3)대비표 3" xfId="1089"/>
    <cellStyle name="_gr 신풍-우성간_지경-사리 투찰(new)_지경-사리투찰 (계룡건설1)_포항4 일반지방 1공구실행new_본덕-임곡 2공구 실행new_춘천-동홍천(3)대비표" xfId="1090"/>
    <cellStyle name="_gr 신풍-우성간_지경-사리 투찰(new)_지경-사리투찰 (계룡건설1)_포항4 일반지방 1공구실행new_본덕-임곡 2공구 실행new_춘천-동홍천(3)대비표 2" xfId="1091"/>
    <cellStyle name="_gr 신풍-우성간_지경-사리 투찰(new)_지경-사리투찰 (계룡건설1)_포항4 일반지방 1공구실행new_본덕-임곡 2공구 실행new_춘천-동홍천(3)대비표 3" xfId="1092"/>
    <cellStyle name="_gr 신풍-우성간_지경-사리 투찰(new)_지경-사리투찰 (계룡건설1)_포항4 일반지방 1공구실행new_서해안 임해관광 실행new" xfId="1093"/>
    <cellStyle name="_gr 신풍-우성간_지경-사리 투찰(new)_지경-사리투찰 (계룡건설1)_포항4 일반지방 1공구실행new_서해안 임해관광 실행new 2" xfId="1094"/>
    <cellStyle name="_gr 신풍-우성간_지경-사리 투찰(new)_지경-사리투찰 (계룡건설1)_포항4 일반지방 1공구실행new_서해안 임해관광 실행new 3" xfId="1095"/>
    <cellStyle name="_gr 신풍-우성간_지경-사리 투찰(new)_지경-사리투찰 (계룡건설1)_포항4 일반지방 1공구실행new_서해안 임해관광 실행new_서해안 임해관광도로 설계" xfId="1096"/>
    <cellStyle name="_gr 신풍-우성간_지경-사리 투찰(new)_지경-사리투찰 (계룡건설1)_포항4 일반지방 1공구실행new_서해안 임해관광 실행new_서해안 임해관광도로 설계 2" xfId="1097"/>
    <cellStyle name="_gr 신풍-우성간_지경-사리 투찰(new)_지경-사리투찰 (계룡건설1)_포항4 일반지방 1공구실행new_서해안 임해관광 실행new_서해안 임해관광도로 설계 3" xfId="1098"/>
    <cellStyle name="_gr 신풍-우성간_지경-사리 투찰(new)_지경-사리투찰 (계룡건설1)_포항4 일반지방 1공구실행new_서해안 임해관광 실행new_서해안 임해관광도로 설계_춘천-동홍천(3)대비표" xfId="1099"/>
    <cellStyle name="_gr 신풍-우성간_지경-사리 투찰(new)_지경-사리투찰 (계룡건설1)_포항4 일반지방 1공구실행new_서해안 임해관광 실행new_서해안 임해관광도로 설계_춘천-동홍천(3)대비표 2" xfId="1100"/>
    <cellStyle name="_gr 신풍-우성간_지경-사리 투찰(new)_지경-사리투찰 (계룡건설1)_포항4 일반지방 1공구실행new_서해안 임해관광 실행new_서해안 임해관광도로 설계_춘천-동홍천(3)대비표 3" xfId="1101"/>
    <cellStyle name="_gr 신풍-우성간_지경-사리 투찰(new)_지경-사리투찰 (계룡건설1)_포항4 일반지방 1공구실행new_서해안 임해관광 실행new_춘천-동홍천(3)대비표" xfId="1102"/>
    <cellStyle name="_gr 신풍-우성간_지경-사리 투찰(new)_지경-사리투찰 (계룡건설1)_포항4 일반지방 1공구실행new_서해안 임해관광 실행new_춘천-동홍천(3)대비표 2" xfId="1103"/>
    <cellStyle name="_gr 신풍-우성간_지경-사리 투찰(new)_지경-사리투찰 (계룡건설1)_포항4 일반지방 1공구실행new_서해안 임해관광 실행new_춘천-동홍천(3)대비표 3" xfId="1104"/>
    <cellStyle name="_gr 신풍-우성간_지경-사리 투찰(new)_지경-사리투찰 (계룡건설1)_포항4 일반지방 1공구실행new_서해안 임해관광도로 설계" xfId="1105"/>
    <cellStyle name="_gr 신풍-우성간_지경-사리 투찰(new)_지경-사리투찰 (계룡건설1)_포항4 일반지방 1공구실행new_서해안 임해관광도로 설계 2" xfId="1106"/>
    <cellStyle name="_gr 신풍-우성간_지경-사리 투찰(new)_지경-사리투찰 (계룡건설1)_포항4 일반지방 1공구실행new_서해안 임해관광도로 설계 3" xfId="1107"/>
    <cellStyle name="_gr 신풍-우성간_지경-사리 투찰(new)_지경-사리투찰 (계룡건설1)_포항4 일반지방 1공구실행new_서해안 임해관광도로 설계_춘천-동홍천(3)대비표" xfId="1108"/>
    <cellStyle name="_gr 신풍-우성간_지경-사리 투찰(new)_지경-사리투찰 (계룡건설1)_포항4 일반지방 1공구실행new_서해안 임해관광도로 설계_춘천-동홍천(3)대비표 2" xfId="1109"/>
    <cellStyle name="_gr 신풍-우성간_지경-사리 투찰(new)_지경-사리투찰 (계룡건설1)_포항4 일반지방 1공구실행new_서해안 임해관광도로 설계_춘천-동홍천(3)대비표 3" xfId="1110"/>
    <cellStyle name="_gr 신풍-우성간_지경-사리 투찰(new)_지경-사리투찰 (계룡건설1)_포항4 일반지방 1공구실행new_진천ic -금왕 투찰new" xfId="1111"/>
    <cellStyle name="_gr 신풍-우성간_지경-사리 투찰(new)_지경-사리투찰 (계룡건설1)_포항4 일반지방 1공구실행new_진천ic -금왕 투찰new 2" xfId="1112"/>
    <cellStyle name="_gr 신풍-우성간_지경-사리 투찰(new)_지경-사리투찰 (계룡건설1)_포항4 일반지방 1공구실행new_진천ic -금왕 투찰new 3" xfId="1113"/>
    <cellStyle name="_gr 신풍-우성간_지경-사리 투찰(new)_지경-사리투찰 (계룡건설1)_포항4 일반지방 1공구실행new_진천ic -금왕 투찰new_서해안 임해관광도로 설계" xfId="1114"/>
    <cellStyle name="_gr 신풍-우성간_지경-사리 투찰(new)_지경-사리투찰 (계룡건설1)_포항4 일반지방 1공구실행new_진천ic -금왕 투찰new_서해안 임해관광도로 설계 2" xfId="1115"/>
    <cellStyle name="_gr 신풍-우성간_지경-사리 투찰(new)_지경-사리투찰 (계룡건설1)_포항4 일반지방 1공구실행new_진천ic -금왕 투찰new_서해안 임해관광도로 설계 3" xfId="1116"/>
    <cellStyle name="_gr 신풍-우성간_지경-사리 투찰(new)_지경-사리투찰 (계룡건설1)_포항4 일반지방 1공구실행new_진천ic -금왕 투찰new_서해안 임해관광도로 설계_춘천-동홍천(3)대비표" xfId="1117"/>
    <cellStyle name="_gr 신풍-우성간_지경-사리 투찰(new)_지경-사리투찰 (계룡건설1)_포항4 일반지방 1공구실행new_진천ic -금왕 투찰new_서해안 임해관광도로 설계_춘천-동홍천(3)대비표 2" xfId="1118"/>
    <cellStyle name="_gr 신풍-우성간_지경-사리 투찰(new)_지경-사리투찰 (계룡건설1)_포항4 일반지방 1공구실행new_진천ic -금왕 투찰new_서해안 임해관광도로 설계_춘천-동홍천(3)대비표 3" xfId="1119"/>
    <cellStyle name="_gr 신풍-우성간_지경-사리 투찰(new)_지경-사리투찰 (계룡건설1)_포항4 일반지방 1공구실행new_진천ic -금왕 투찰new_춘천-동홍천(3)대비표" xfId="1120"/>
    <cellStyle name="_gr 신풍-우성간_지경-사리 투찰(new)_지경-사리투찰 (계룡건설1)_포항4 일반지방 1공구실행new_진천ic -금왕 투찰new_춘천-동홍천(3)대비표 2" xfId="1121"/>
    <cellStyle name="_gr 신풍-우성간_지경-사리 투찰(new)_지경-사리투찰 (계룡건설1)_포항4 일반지방 1공구실행new_진천ic -금왕 투찰new_춘천-동홍천(3)대비표 3" xfId="1122"/>
    <cellStyle name="_gr 신풍-우성간_지경-사리 투찰(new)_지경-사리투찰 (계룡건설1)_포항4 일반지방 1공구실행new_춘천-동홍천(3)대비표" xfId="1123"/>
    <cellStyle name="_gr 신풍-우성간_지경-사리 투찰(new)_지경-사리투찰 (계룡건설1)_포항4 일반지방 1공구실행new_춘천-동홍천(3)대비표 2" xfId="1124"/>
    <cellStyle name="_gr 신풍-우성간_지경-사리 투찰(new)_지경-사리투찰 (계룡건설1)_포항4 일반지방 1공구실행new_춘천-동홍천(3)대비표 3" xfId="1125"/>
    <cellStyle name="_gr 신풍-우성간_지경-사리 투찰(new)_춘천-동홍천(3)대비표" xfId="1126"/>
    <cellStyle name="_gr 신풍-우성간_지경-사리 투찰(new)_춘천-동홍천(3)대비표 2" xfId="1127"/>
    <cellStyle name="_gr 신풍-우성간_지경-사리 투찰(new)_춘천-동홍천(3)대비표 3" xfId="1128"/>
    <cellStyle name="_gr 신풍-우성간_지경-사리 투찰(new)_포항4 일반지방 1공구실행new" xfId="1129"/>
    <cellStyle name="_gr 신풍-우성간_지경-사리 투찰(new)_포항4 일반지방 1공구실행new 2" xfId="1130"/>
    <cellStyle name="_gr 신풍-우성간_지경-사리 투찰(new)_포항4 일반지방 1공구실행new 3" xfId="1131"/>
    <cellStyle name="_gr 신풍-우성간_지경-사리 투찰(new)_포항4 일반지방 1공구실행new_국지도49호선(본덕-임곡)1공구 실행new" xfId="1132"/>
    <cellStyle name="_gr 신풍-우성간_지경-사리 투찰(new)_포항4 일반지방 1공구실행new_국지도49호선(본덕-임곡)1공구 실행new 2" xfId="1133"/>
    <cellStyle name="_gr 신풍-우성간_지경-사리 투찰(new)_포항4 일반지방 1공구실행new_국지도49호선(본덕-임곡)1공구 실행new 3" xfId="1134"/>
    <cellStyle name="_gr 신풍-우성간_지경-사리 투찰(new)_포항4 일반지방 1공구실행new_국지도49호선(본덕-임곡)1공구 실행new_서해안 임해관광도로 설계" xfId="1135"/>
    <cellStyle name="_gr 신풍-우성간_지경-사리 투찰(new)_포항4 일반지방 1공구실행new_국지도49호선(본덕-임곡)1공구 실행new_서해안 임해관광도로 설계 2" xfId="1136"/>
    <cellStyle name="_gr 신풍-우성간_지경-사리 투찰(new)_포항4 일반지방 1공구실행new_국지도49호선(본덕-임곡)1공구 실행new_서해안 임해관광도로 설계 3" xfId="1137"/>
    <cellStyle name="_gr 신풍-우성간_지경-사리 투찰(new)_포항4 일반지방 1공구실행new_국지도49호선(본덕-임곡)1공구 실행new_서해안 임해관광도로 설계_춘천-동홍천(3)대비표" xfId="1138"/>
    <cellStyle name="_gr 신풍-우성간_지경-사리 투찰(new)_포항4 일반지방 1공구실행new_국지도49호선(본덕-임곡)1공구 실행new_서해안 임해관광도로 설계_춘천-동홍천(3)대비표 2" xfId="1139"/>
    <cellStyle name="_gr 신풍-우성간_지경-사리 투찰(new)_포항4 일반지방 1공구실행new_국지도49호선(본덕-임곡)1공구 실행new_서해안 임해관광도로 설계_춘천-동홍천(3)대비표 3" xfId="1140"/>
    <cellStyle name="_gr 신풍-우성간_지경-사리 투찰(new)_포항4 일반지방 1공구실행new_국지도49호선(본덕-임곡)1공구 실행new_춘천-동홍천(3)대비표" xfId="1141"/>
    <cellStyle name="_gr 신풍-우성간_지경-사리 투찰(new)_포항4 일반지방 1공구실행new_국지도49호선(본덕-임곡)1공구 실행new_춘천-동홍천(3)대비표 2" xfId="1142"/>
    <cellStyle name="_gr 신풍-우성간_지경-사리 투찰(new)_포항4 일반지방 1공구실행new_국지도49호선(본덕-임곡)1공구 실행new_춘천-동홍천(3)대비표 3" xfId="1143"/>
    <cellStyle name="_gr 신풍-우성간_지경-사리 투찰(new)_포항4 일반지방 1공구실행new_규암우회 투찰(대박)" xfId="1144"/>
    <cellStyle name="_gr 신풍-우성간_지경-사리 투찰(new)_포항4 일반지방 1공구실행new_규암우회 투찰(대박) 2" xfId="1145"/>
    <cellStyle name="_gr 신풍-우성간_지경-사리 투찰(new)_포항4 일반지방 1공구실행new_규암우회 투찰(대박) 3" xfId="1146"/>
    <cellStyle name="_gr 신풍-우성간_지경-사리 투찰(new)_포항4 일반지방 1공구실행new_규암우회 투찰(대박)_서해안 임해관광도로 설계" xfId="1147"/>
    <cellStyle name="_gr 신풍-우성간_지경-사리 투찰(new)_포항4 일반지방 1공구실행new_규암우회 투찰(대박)_서해안 임해관광도로 설계 2" xfId="1148"/>
    <cellStyle name="_gr 신풍-우성간_지경-사리 투찰(new)_포항4 일반지방 1공구실행new_규암우회 투찰(대박)_서해안 임해관광도로 설계 3" xfId="1149"/>
    <cellStyle name="_gr 신풍-우성간_지경-사리 투찰(new)_포항4 일반지방 1공구실행new_규암우회 투찰(대박)_서해안 임해관광도로 설계_춘천-동홍천(3)대비표" xfId="1150"/>
    <cellStyle name="_gr 신풍-우성간_지경-사리 투찰(new)_포항4 일반지방 1공구실행new_규암우회 투찰(대박)_서해안 임해관광도로 설계_춘천-동홍천(3)대비표 2" xfId="1151"/>
    <cellStyle name="_gr 신풍-우성간_지경-사리 투찰(new)_포항4 일반지방 1공구실행new_규암우회 투찰(대박)_서해안 임해관광도로 설계_춘천-동홍천(3)대비표 3" xfId="1152"/>
    <cellStyle name="_gr 신풍-우성간_지경-사리 투찰(new)_포항4 일반지방 1공구실행new_규암우회 투찰(대박)_춘천-동홍천(3)대비표" xfId="1153"/>
    <cellStyle name="_gr 신풍-우성간_지경-사리 투찰(new)_포항4 일반지방 1공구실행new_규암우회 투찰(대박)_춘천-동홍천(3)대비표 2" xfId="1154"/>
    <cellStyle name="_gr 신풍-우성간_지경-사리 투찰(new)_포항4 일반지방 1공구실행new_규암우회 투찰(대박)_춘천-동홍천(3)대비표 3" xfId="1155"/>
    <cellStyle name="_gr 신풍-우성간_지경-사리 투찰(new)_포항4 일반지방 1공구실행new_노귀재터널 실행new" xfId="1156"/>
    <cellStyle name="_gr 신풍-우성간_지경-사리 투찰(new)_포항4 일반지방 1공구실행new_노귀재터널 실행new 2" xfId="1157"/>
    <cellStyle name="_gr 신풍-우성간_지경-사리 투찰(new)_포항4 일반지방 1공구실행new_노귀재터널 실행new 3" xfId="1158"/>
    <cellStyle name="_gr 신풍-우성간_지경-사리 투찰(new)_포항4 일반지방 1공구실행new_노귀재터널 실행new_서해안 임해관광도로 설계" xfId="1159"/>
    <cellStyle name="_gr 신풍-우성간_지경-사리 투찰(new)_포항4 일반지방 1공구실행new_노귀재터널 실행new_서해안 임해관광도로 설계 2" xfId="1160"/>
    <cellStyle name="_gr 신풍-우성간_지경-사리 투찰(new)_포항4 일반지방 1공구실행new_노귀재터널 실행new_서해안 임해관광도로 설계 3" xfId="1161"/>
    <cellStyle name="_gr 신풍-우성간_지경-사리 투찰(new)_포항4 일반지방 1공구실행new_노귀재터널 실행new_서해안 임해관광도로 설계_춘천-동홍천(3)대비표" xfId="1162"/>
    <cellStyle name="_gr 신풍-우성간_지경-사리 투찰(new)_포항4 일반지방 1공구실행new_노귀재터널 실행new_서해안 임해관광도로 설계_춘천-동홍천(3)대비표 2" xfId="1163"/>
    <cellStyle name="_gr 신풍-우성간_지경-사리 투찰(new)_포항4 일반지방 1공구실행new_노귀재터널 실행new_서해안 임해관광도로 설계_춘천-동홍천(3)대비표 3" xfId="1164"/>
    <cellStyle name="_gr 신풍-우성간_지경-사리 투찰(new)_포항4 일반지방 1공구실행new_노귀재터널 실행new_춘천-동홍천(3)대비표" xfId="1165"/>
    <cellStyle name="_gr 신풍-우성간_지경-사리 투찰(new)_포항4 일반지방 1공구실행new_노귀재터널 실행new_춘천-동홍천(3)대비표 2" xfId="1166"/>
    <cellStyle name="_gr 신풍-우성간_지경-사리 투찰(new)_포항4 일반지방 1공구실행new_노귀재터널 실행new_춘천-동홍천(3)대비표 3" xfId="1167"/>
    <cellStyle name="_gr 신풍-우성간_지경-사리 투찰(new)_포항4 일반지방 1공구실행new_본덕-임곡 2공구 실행new" xfId="1168"/>
    <cellStyle name="_gr 신풍-우성간_지경-사리 투찰(new)_포항4 일반지방 1공구실행new_본덕-임곡 2공구 실행new 2" xfId="1169"/>
    <cellStyle name="_gr 신풍-우성간_지경-사리 투찰(new)_포항4 일반지방 1공구실행new_본덕-임곡 2공구 실행new 3" xfId="1170"/>
    <cellStyle name="_gr 신풍-우성간_지경-사리 투찰(new)_포항4 일반지방 1공구실행new_본덕-임곡 2공구 실행new_서해안 임해관광도로 설계" xfId="1171"/>
    <cellStyle name="_gr 신풍-우성간_지경-사리 투찰(new)_포항4 일반지방 1공구실행new_본덕-임곡 2공구 실행new_서해안 임해관광도로 설계 2" xfId="1172"/>
    <cellStyle name="_gr 신풍-우성간_지경-사리 투찰(new)_포항4 일반지방 1공구실행new_본덕-임곡 2공구 실행new_서해안 임해관광도로 설계 3" xfId="1173"/>
    <cellStyle name="_gr 신풍-우성간_지경-사리 투찰(new)_포항4 일반지방 1공구실행new_본덕-임곡 2공구 실행new_서해안 임해관광도로 설계_춘천-동홍천(3)대비표" xfId="1174"/>
    <cellStyle name="_gr 신풍-우성간_지경-사리 투찰(new)_포항4 일반지방 1공구실행new_본덕-임곡 2공구 실행new_서해안 임해관광도로 설계_춘천-동홍천(3)대비표 2" xfId="1175"/>
    <cellStyle name="_gr 신풍-우성간_지경-사리 투찰(new)_포항4 일반지방 1공구실행new_본덕-임곡 2공구 실행new_서해안 임해관광도로 설계_춘천-동홍천(3)대비표 3" xfId="1176"/>
    <cellStyle name="_gr 신풍-우성간_지경-사리 투찰(new)_포항4 일반지방 1공구실행new_본덕-임곡 2공구 실행new_춘천-동홍천(3)대비표" xfId="1177"/>
    <cellStyle name="_gr 신풍-우성간_지경-사리 투찰(new)_포항4 일반지방 1공구실행new_본덕-임곡 2공구 실행new_춘천-동홍천(3)대비표 2" xfId="1178"/>
    <cellStyle name="_gr 신풍-우성간_지경-사리 투찰(new)_포항4 일반지방 1공구실행new_본덕-임곡 2공구 실행new_춘천-동홍천(3)대비표 3" xfId="1179"/>
    <cellStyle name="_gr 신풍-우성간_지경-사리 투찰(new)_포항4 일반지방 1공구실행new_서해안 임해관광 실행new" xfId="1180"/>
    <cellStyle name="_gr 신풍-우성간_지경-사리 투찰(new)_포항4 일반지방 1공구실행new_서해안 임해관광 실행new 2" xfId="1181"/>
    <cellStyle name="_gr 신풍-우성간_지경-사리 투찰(new)_포항4 일반지방 1공구실행new_서해안 임해관광 실행new 3" xfId="1182"/>
    <cellStyle name="_gr 신풍-우성간_지경-사리 투찰(new)_포항4 일반지방 1공구실행new_서해안 임해관광 실행new_서해안 임해관광도로 설계" xfId="1183"/>
    <cellStyle name="_gr 신풍-우성간_지경-사리 투찰(new)_포항4 일반지방 1공구실행new_서해안 임해관광 실행new_서해안 임해관광도로 설계 2" xfId="1184"/>
    <cellStyle name="_gr 신풍-우성간_지경-사리 투찰(new)_포항4 일반지방 1공구실행new_서해안 임해관광 실행new_서해안 임해관광도로 설계 3" xfId="1185"/>
    <cellStyle name="_gr 신풍-우성간_지경-사리 투찰(new)_포항4 일반지방 1공구실행new_서해안 임해관광 실행new_서해안 임해관광도로 설계_춘천-동홍천(3)대비표" xfId="1186"/>
    <cellStyle name="_gr 신풍-우성간_지경-사리 투찰(new)_포항4 일반지방 1공구실행new_서해안 임해관광 실행new_서해안 임해관광도로 설계_춘천-동홍천(3)대비표 2" xfId="1187"/>
    <cellStyle name="_gr 신풍-우성간_지경-사리 투찰(new)_포항4 일반지방 1공구실행new_서해안 임해관광 실행new_서해안 임해관광도로 설계_춘천-동홍천(3)대비표 3" xfId="1188"/>
    <cellStyle name="_gr 신풍-우성간_지경-사리 투찰(new)_포항4 일반지방 1공구실행new_서해안 임해관광 실행new_춘천-동홍천(3)대비표" xfId="1189"/>
    <cellStyle name="_gr 신풍-우성간_지경-사리 투찰(new)_포항4 일반지방 1공구실행new_서해안 임해관광 실행new_춘천-동홍천(3)대비표 2" xfId="1190"/>
    <cellStyle name="_gr 신풍-우성간_지경-사리 투찰(new)_포항4 일반지방 1공구실행new_서해안 임해관광 실행new_춘천-동홍천(3)대비표 3" xfId="1191"/>
    <cellStyle name="_gr 신풍-우성간_지경-사리 투찰(new)_포항4 일반지방 1공구실행new_서해안 임해관광도로 설계" xfId="1192"/>
    <cellStyle name="_gr 신풍-우성간_지경-사리 투찰(new)_포항4 일반지방 1공구실행new_서해안 임해관광도로 설계 2" xfId="1193"/>
    <cellStyle name="_gr 신풍-우성간_지경-사리 투찰(new)_포항4 일반지방 1공구실행new_서해안 임해관광도로 설계 3" xfId="1194"/>
    <cellStyle name="_gr 신풍-우성간_지경-사리 투찰(new)_포항4 일반지방 1공구실행new_서해안 임해관광도로 설계_춘천-동홍천(3)대비표" xfId="1195"/>
    <cellStyle name="_gr 신풍-우성간_지경-사리 투찰(new)_포항4 일반지방 1공구실행new_서해안 임해관광도로 설계_춘천-동홍천(3)대비표 2" xfId="1196"/>
    <cellStyle name="_gr 신풍-우성간_지경-사리 투찰(new)_포항4 일반지방 1공구실행new_서해안 임해관광도로 설계_춘천-동홍천(3)대비표 3" xfId="1197"/>
    <cellStyle name="_gr 신풍-우성간_지경-사리 투찰(new)_포항4 일반지방 1공구실행new_진천ic -금왕 투찰new" xfId="1198"/>
    <cellStyle name="_gr 신풍-우성간_지경-사리 투찰(new)_포항4 일반지방 1공구실행new_진천ic -금왕 투찰new 2" xfId="1199"/>
    <cellStyle name="_gr 신풍-우성간_지경-사리 투찰(new)_포항4 일반지방 1공구실행new_진천ic -금왕 투찰new 3" xfId="1200"/>
    <cellStyle name="_gr 신풍-우성간_지경-사리 투찰(new)_포항4 일반지방 1공구실행new_진천ic -금왕 투찰new_서해안 임해관광도로 설계" xfId="1201"/>
    <cellStyle name="_gr 신풍-우성간_지경-사리 투찰(new)_포항4 일반지방 1공구실행new_진천ic -금왕 투찰new_서해안 임해관광도로 설계 2" xfId="1202"/>
    <cellStyle name="_gr 신풍-우성간_지경-사리 투찰(new)_포항4 일반지방 1공구실행new_진천ic -금왕 투찰new_서해안 임해관광도로 설계 3" xfId="1203"/>
    <cellStyle name="_gr 신풍-우성간_지경-사리 투찰(new)_포항4 일반지방 1공구실행new_진천ic -금왕 투찰new_서해안 임해관광도로 설계_춘천-동홍천(3)대비표" xfId="1204"/>
    <cellStyle name="_gr 신풍-우성간_지경-사리 투찰(new)_포항4 일반지방 1공구실행new_진천ic -금왕 투찰new_서해안 임해관광도로 설계_춘천-동홍천(3)대비표 2" xfId="1205"/>
    <cellStyle name="_gr 신풍-우성간_지경-사리 투찰(new)_포항4 일반지방 1공구실행new_진천ic -금왕 투찰new_서해안 임해관광도로 설계_춘천-동홍천(3)대비표 3" xfId="1206"/>
    <cellStyle name="_gr 신풍-우성간_지경-사리 투찰(new)_포항4 일반지방 1공구실행new_진천ic -금왕 투찰new_춘천-동홍천(3)대비표" xfId="1207"/>
    <cellStyle name="_gr 신풍-우성간_지경-사리 투찰(new)_포항4 일반지방 1공구실행new_진천ic -금왕 투찰new_춘천-동홍천(3)대비표 2" xfId="1208"/>
    <cellStyle name="_gr 신풍-우성간_지경-사리 투찰(new)_포항4 일반지방 1공구실행new_진천ic -금왕 투찰new_춘천-동홍천(3)대비표 3" xfId="1209"/>
    <cellStyle name="_gr 신풍-우성간_지경-사리 투찰(new)_포항4 일반지방 1공구실행new_춘천-동홍천(3)대비표" xfId="1210"/>
    <cellStyle name="_gr 신풍-우성간_지경-사리 투찰(new)_포항4 일반지방 1공구실행new_춘천-동홍천(3)대비표 2" xfId="1211"/>
    <cellStyle name="_gr 신풍-우성간_지경-사리 투찰(new)_포항4 일반지방 1공구실행new_춘천-동홍천(3)대비표 3" xfId="1212"/>
    <cellStyle name="_gr 신풍-우성간_춘천-동홍천(3)대비표" xfId="1213"/>
    <cellStyle name="_gr 신풍-우성간_춘천-동홍천(3)대비표 2" xfId="1214"/>
    <cellStyle name="_gr 신풍-우성간_춘천-동홍천(3)대비표 3" xfId="1215"/>
    <cellStyle name="_gr 신풍-우성간_포항4 일반지방 1공구실행new" xfId="1216"/>
    <cellStyle name="_gr 신풍-우성간_포항4 일반지방 1공구실행new 2" xfId="1217"/>
    <cellStyle name="_gr 신풍-우성간_포항4 일반지방 1공구실행new 3" xfId="1218"/>
    <cellStyle name="_gr 신풍-우성간_포항4 일반지방 1공구실행new_국지도49호선(본덕-임곡)1공구 실행new" xfId="1219"/>
    <cellStyle name="_gr 신풍-우성간_포항4 일반지방 1공구실행new_국지도49호선(본덕-임곡)1공구 실행new 2" xfId="1220"/>
    <cellStyle name="_gr 신풍-우성간_포항4 일반지방 1공구실행new_국지도49호선(본덕-임곡)1공구 실행new 3" xfId="1221"/>
    <cellStyle name="_gr 신풍-우성간_포항4 일반지방 1공구실행new_국지도49호선(본덕-임곡)1공구 실행new_서해안 임해관광도로 설계" xfId="1222"/>
    <cellStyle name="_gr 신풍-우성간_포항4 일반지방 1공구실행new_국지도49호선(본덕-임곡)1공구 실행new_서해안 임해관광도로 설계 2" xfId="1223"/>
    <cellStyle name="_gr 신풍-우성간_포항4 일반지방 1공구실행new_국지도49호선(본덕-임곡)1공구 실행new_서해안 임해관광도로 설계 3" xfId="1224"/>
    <cellStyle name="_gr 신풍-우성간_포항4 일반지방 1공구실행new_국지도49호선(본덕-임곡)1공구 실행new_서해안 임해관광도로 설계_춘천-동홍천(3)대비표" xfId="1225"/>
    <cellStyle name="_gr 신풍-우성간_포항4 일반지방 1공구실행new_국지도49호선(본덕-임곡)1공구 실행new_서해안 임해관광도로 설계_춘천-동홍천(3)대비표 2" xfId="1226"/>
    <cellStyle name="_gr 신풍-우성간_포항4 일반지방 1공구실행new_국지도49호선(본덕-임곡)1공구 실행new_서해안 임해관광도로 설계_춘천-동홍천(3)대비표 3" xfId="1227"/>
    <cellStyle name="_gr 신풍-우성간_포항4 일반지방 1공구실행new_국지도49호선(본덕-임곡)1공구 실행new_춘천-동홍천(3)대비표" xfId="1228"/>
    <cellStyle name="_gr 신풍-우성간_포항4 일반지방 1공구실행new_국지도49호선(본덕-임곡)1공구 실행new_춘천-동홍천(3)대비표 2" xfId="1229"/>
    <cellStyle name="_gr 신풍-우성간_포항4 일반지방 1공구실행new_국지도49호선(본덕-임곡)1공구 실행new_춘천-동홍천(3)대비표 3" xfId="1230"/>
    <cellStyle name="_gr 신풍-우성간_포항4 일반지방 1공구실행new_규암우회 투찰(대박)" xfId="1231"/>
    <cellStyle name="_gr 신풍-우성간_포항4 일반지방 1공구실행new_규암우회 투찰(대박) 2" xfId="1232"/>
    <cellStyle name="_gr 신풍-우성간_포항4 일반지방 1공구실행new_규암우회 투찰(대박) 3" xfId="1233"/>
    <cellStyle name="_gr 신풍-우성간_포항4 일반지방 1공구실행new_규암우회 투찰(대박)_서해안 임해관광도로 설계" xfId="1234"/>
    <cellStyle name="_gr 신풍-우성간_포항4 일반지방 1공구실행new_규암우회 투찰(대박)_서해안 임해관광도로 설계 2" xfId="1235"/>
    <cellStyle name="_gr 신풍-우성간_포항4 일반지방 1공구실행new_규암우회 투찰(대박)_서해안 임해관광도로 설계 3" xfId="1236"/>
    <cellStyle name="_gr 신풍-우성간_포항4 일반지방 1공구실행new_규암우회 투찰(대박)_서해안 임해관광도로 설계_춘천-동홍천(3)대비표" xfId="1237"/>
    <cellStyle name="_gr 신풍-우성간_포항4 일반지방 1공구실행new_규암우회 투찰(대박)_서해안 임해관광도로 설계_춘천-동홍천(3)대비표 2" xfId="1238"/>
    <cellStyle name="_gr 신풍-우성간_포항4 일반지방 1공구실행new_규암우회 투찰(대박)_서해안 임해관광도로 설계_춘천-동홍천(3)대비표 3" xfId="1239"/>
    <cellStyle name="_gr 신풍-우성간_포항4 일반지방 1공구실행new_규암우회 투찰(대박)_춘천-동홍천(3)대비표" xfId="1240"/>
    <cellStyle name="_gr 신풍-우성간_포항4 일반지방 1공구실행new_규암우회 투찰(대박)_춘천-동홍천(3)대비표 2" xfId="1241"/>
    <cellStyle name="_gr 신풍-우성간_포항4 일반지방 1공구실행new_규암우회 투찰(대박)_춘천-동홍천(3)대비표 3" xfId="1242"/>
    <cellStyle name="_gr 신풍-우성간_포항4 일반지방 1공구실행new_노귀재터널 실행new" xfId="1243"/>
    <cellStyle name="_gr 신풍-우성간_포항4 일반지방 1공구실행new_노귀재터널 실행new 2" xfId="1244"/>
    <cellStyle name="_gr 신풍-우성간_포항4 일반지방 1공구실행new_노귀재터널 실행new 3" xfId="1245"/>
    <cellStyle name="_gr 신풍-우성간_포항4 일반지방 1공구실행new_노귀재터널 실행new_서해안 임해관광도로 설계" xfId="1246"/>
    <cellStyle name="_gr 신풍-우성간_포항4 일반지방 1공구실행new_노귀재터널 실행new_서해안 임해관광도로 설계 2" xfId="1247"/>
    <cellStyle name="_gr 신풍-우성간_포항4 일반지방 1공구실행new_노귀재터널 실행new_서해안 임해관광도로 설계 3" xfId="1248"/>
    <cellStyle name="_gr 신풍-우성간_포항4 일반지방 1공구실행new_노귀재터널 실행new_서해안 임해관광도로 설계_춘천-동홍천(3)대비표" xfId="1249"/>
    <cellStyle name="_gr 신풍-우성간_포항4 일반지방 1공구실행new_노귀재터널 실행new_서해안 임해관광도로 설계_춘천-동홍천(3)대비표 2" xfId="1250"/>
    <cellStyle name="_gr 신풍-우성간_포항4 일반지방 1공구실행new_노귀재터널 실행new_서해안 임해관광도로 설계_춘천-동홍천(3)대비표 3" xfId="1251"/>
    <cellStyle name="_gr 신풍-우성간_포항4 일반지방 1공구실행new_노귀재터널 실행new_춘천-동홍천(3)대비표" xfId="1252"/>
    <cellStyle name="_gr 신풍-우성간_포항4 일반지방 1공구실행new_노귀재터널 실행new_춘천-동홍천(3)대비표 2" xfId="1253"/>
    <cellStyle name="_gr 신풍-우성간_포항4 일반지방 1공구실행new_노귀재터널 실행new_춘천-동홍천(3)대비표 3" xfId="1254"/>
    <cellStyle name="_gr 신풍-우성간_포항4 일반지방 1공구실행new_본덕-임곡 2공구 실행new" xfId="1255"/>
    <cellStyle name="_gr 신풍-우성간_포항4 일반지방 1공구실행new_본덕-임곡 2공구 실행new 2" xfId="1256"/>
    <cellStyle name="_gr 신풍-우성간_포항4 일반지방 1공구실행new_본덕-임곡 2공구 실행new 3" xfId="1257"/>
    <cellStyle name="_gr 신풍-우성간_포항4 일반지방 1공구실행new_본덕-임곡 2공구 실행new_서해안 임해관광도로 설계" xfId="1258"/>
    <cellStyle name="_gr 신풍-우성간_포항4 일반지방 1공구실행new_본덕-임곡 2공구 실행new_서해안 임해관광도로 설계 2" xfId="1259"/>
    <cellStyle name="_gr 신풍-우성간_포항4 일반지방 1공구실행new_본덕-임곡 2공구 실행new_서해안 임해관광도로 설계 3" xfId="1260"/>
    <cellStyle name="_gr 신풍-우성간_포항4 일반지방 1공구실행new_본덕-임곡 2공구 실행new_서해안 임해관광도로 설계_춘천-동홍천(3)대비표" xfId="1261"/>
    <cellStyle name="_gr 신풍-우성간_포항4 일반지방 1공구실행new_본덕-임곡 2공구 실행new_서해안 임해관광도로 설계_춘천-동홍천(3)대비표 2" xfId="1262"/>
    <cellStyle name="_gr 신풍-우성간_포항4 일반지방 1공구실행new_본덕-임곡 2공구 실행new_서해안 임해관광도로 설계_춘천-동홍천(3)대비표 3" xfId="1263"/>
    <cellStyle name="_gr 신풍-우성간_포항4 일반지방 1공구실행new_본덕-임곡 2공구 실행new_춘천-동홍천(3)대비표" xfId="1264"/>
    <cellStyle name="_gr 신풍-우성간_포항4 일반지방 1공구실행new_본덕-임곡 2공구 실행new_춘천-동홍천(3)대비표 2" xfId="1265"/>
    <cellStyle name="_gr 신풍-우성간_포항4 일반지방 1공구실행new_본덕-임곡 2공구 실행new_춘천-동홍천(3)대비표 3" xfId="1266"/>
    <cellStyle name="_gr 신풍-우성간_포항4 일반지방 1공구실행new_서해안 임해관광 실행new" xfId="1267"/>
    <cellStyle name="_gr 신풍-우성간_포항4 일반지방 1공구실행new_서해안 임해관광 실행new 2" xfId="1268"/>
    <cellStyle name="_gr 신풍-우성간_포항4 일반지방 1공구실행new_서해안 임해관광 실행new 3" xfId="1269"/>
    <cellStyle name="_gr 신풍-우성간_포항4 일반지방 1공구실행new_서해안 임해관광 실행new_서해안 임해관광도로 설계" xfId="1270"/>
    <cellStyle name="_gr 신풍-우성간_포항4 일반지방 1공구실행new_서해안 임해관광 실행new_서해안 임해관광도로 설계 2" xfId="1271"/>
    <cellStyle name="_gr 신풍-우성간_포항4 일반지방 1공구실행new_서해안 임해관광 실행new_서해안 임해관광도로 설계 3" xfId="1272"/>
    <cellStyle name="_gr 신풍-우성간_포항4 일반지방 1공구실행new_서해안 임해관광 실행new_서해안 임해관광도로 설계_춘천-동홍천(3)대비표" xfId="1273"/>
    <cellStyle name="_gr 신풍-우성간_포항4 일반지방 1공구실행new_서해안 임해관광 실행new_서해안 임해관광도로 설계_춘천-동홍천(3)대비표 2" xfId="1274"/>
    <cellStyle name="_gr 신풍-우성간_포항4 일반지방 1공구실행new_서해안 임해관광 실행new_서해안 임해관광도로 설계_춘천-동홍천(3)대비표 3" xfId="1275"/>
    <cellStyle name="_gr 신풍-우성간_포항4 일반지방 1공구실행new_서해안 임해관광 실행new_춘천-동홍천(3)대비표" xfId="1276"/>
    <cellStyle name="_gr 신풍-우성간_포항4 일반지방 1공구실행new_서해안 임해관광 실행new_춘천-동홍천(3)대비표 2" xfId="1277"/>
    <cellStyle name="_gr 신풍-우성간_포항4 일반지방 1공구실행new_서해안 임해관광 실행new_춘천-동홍천(3)대비표 3" xfId="1278"/>
    <cellStyle name="_gr 신풍-우성간_포항4 일반지방 1공구실행new_서해안 임해관광도로 설계" xfId="1279"/>
    <cellStyle name="_gr 신풍-우성간_포항4 일반지방 1공구실행new_서해안 임해관광도로 설계 2" xfId="1280"/>
    <cellStyle name="_gr 신풍-우성간_포항4 일반지방 1공구실행new_서해안 임해관광도로 설계 3" xfId="1281"/>
    <cellStyle name="_gr 신풍-우성간_포항4 일반지방 1공구실행new_서해안 임해관광도로 설계_춘천-동홍천(3)대비표" xfId="1282"/>
    <cellStyle name="_gr 신풍-우성간_포항4 일반지방 1공구실행new_서해안 임해관광도로 설계_춘천-동홍천(3)대비표 2" xfId="1283"/>
    <cellStyle name="_gr 신풍-우성간_포항4 일반지방 1공구실행new_서해안 임해관광도로 설계_춘천-동홍천(3)대비표 3" xfId="1284"/>
    <cellStyle name="_gr 신풍-우성간_포항4 일반지방 1공구실행new_진천ic -금왕 투찰new" xfId="1285"/>
    <cellStyle name="_gr 신풍-우성간_포항4 일반지방 1공구실행new_진천ic -금왕 투찰new 2" xfId="1286"/>
    <cellStyle name="_gr 신풍-우성간_포항4 일반지방 1공구실행new_진천ic -금왕 투찰new 3" xfId="1287"/>
    <cellStyle name="_gr 신풍-우성간_포항4 일반지방 1공구실행new_진천ic -금왕 투찰new_서해안 임해관광도로 설계" xfId="1288"/>
    <cellStyle name="_gr 신풍-우성간_포항4 일반지방 1공구실행new_진천ic -금왕 투찰new_서해안 임해관광도로 설계 2" xfId="1289"/>
    <cellStyle name="_gr 신풍-우성간_포항4 일반지방 1공구실행new_진천ic -금왕 투찰new_서해안 임해관광도로 설계 3" xfId="1290"/>
    <cellStyle name="_gr 신풍-우성간_포항4 일반지방 1공구실행new_진천ic -금왕 투찰new_서해안 임해관광도로 설계_춘천-동홍천(3)대비표" xfId="1291"/>
    <cellStyle name="_gr 신풍-우성간_포항4 일반지방 1공구실행new_진천ic -금왕 투찰new_서해안 임해관광도로 설계_춘천-동홍천(3)대비표 2" xfId="1292"/>
    <cellStyle name="_gr 신풍-우성간_포항4 일반지방 1공구실행new_진천ic -금왕 투찰new_서해안 임해관광도로 설계_춘천-동홍천(3)대비표 3" xfId="1293"/>
    <cellStyle name="_gr 신풍-우성간_포항4 일반지방 1공구실행new_진천ic -금왕 투찰new_춘천-동홍천(3)대비표" xfId="1294"/>
    <cellStyle name="_gr 신풍-우성간_포항4 일반지방 1공구실행new_진천ic -금왕 투찰new_춘천-동홍천(3)대비표 2" xfId="1295"/>
    <cellStyle name="_gr 신풍-우성간_포항4 일반지방 1공구실행new_진천ic -금왕 투찰new_춘천-동홍천(3)대비표 3" xfId="1296"/>
    <cellStyle name="_gr 신풍-우성간_포항4 일반지방 1공구실행new_춘천-동홍천(3)대비표" xfId="1297"/>
    <cellStyle name="_gr 신풍-우성간_포항4 일반지방 1공구실행new_춘천-동홍천(3)대비표 2" xfId="1298"/>
    <cellStyle name="_gr 신풍-우성간_포항4 일반지방 1공구실행new_춘천-동홍천(3)대비표 3" xfId="1299"/>
    <cellStyle name="_HISTORY" xfId="1300"/>
    <cellStyle name="_HQ2069A" xfId="1301"/>
    <cellStyle name="_HQ2329(서초트라팰리스 SDS도면)" xfId="1302"/>
    <cellStyle name="_IM-1" xfId="1303"/>
    <cellStyle name="_jCC입찰견적" xfId="1304"/>
    <cellStyle name="_jCC입찰견적01" xfId="1305"/>
    <cellStyle name="_KIL11107비교xls" xfId="1306"/>
    <cellStyle name="_KT견적요청" xfId="1307"/>
    <cellStyle name="_KVN연세전파천문대엑셀내역_실행입찰용" xfId="1308"/>
    <cellStyle name="_laroux" xfId="1309"/>
    <cellStyle name="_laroux 2" xfId="1310"/>
    <cellStyle name="_laroux 3" xfId="1311"/>
    <cellStyle name="_laroux_1" xfId="1312"/>
    <cellStyle name="_laroux_1 2" xfId="1313"/>
    <cellStyle name="_laroux_1 3" xfId="1314"/>
    <cellStyle name="_LG2,3,4,6층(0313)" xfId="1315"/>
    <cellStyle name="_LGMART 남양주점견적2차(조정)" xfId="1316"/>
    <cellStyle name="_LGMART 남양주점견적2차(조정) 2" xfId="1317"/>
    <cellStyle name="_LGMART 남양주점견적2차(조정) 3" xfId="1318"/>
    <cellStyle name="_LGMART 남양주점견적2차(조정)_LGMART 남양주점견적2차(조정)" xfId="1319"/>
    <cellStyle name="_LGMART 남양주점견적2차(조정)_LGMART 남양주점견적2차(조정) 2" xfId="1320"/>
    <cellStyle name="_LGMART 남양주점견적2차(조정)_LGMART 남양주점견적2차(조정) 3" xfId="1321"/>
    <cellStyle name="_LGMART 남양주점견적2차(조정)_LGMART 남양주점견적2차(조정)_명동복합건물신축공사(입찰)(030832-1)개정4" xfId="1322"/>
    <cellStyle name="_LGMART 남양주점견적2차(조정)_LGMART 남양주점견적2차(조정)_명동복합건물신축공사(입찰)(030832-1)개정4 2" xfId="1323"/>
    <cellStyle name="_LGMART 남양주점견적2차(조정)_LGMART 남양주점견적2차(조정)_명동복합건물신축공사(입찰)(030832-1)개정4 3" xfId="1324"/>
    <cellStyle name="_LGMART 남양주점견적2차(조정)_LGMART 남양주점견적2차(조정)_울산00아파트 오염방지용 C-B WALL공사(031223)개정0" xfId="1325"/>
    <cellStyle name="_LGMART 남양주점견적2차(조정)_LGMART 남양주점견적2차(조정)_울산00아파트 오염방지용 C-B WALL공사(031223)개정0 2" xfId="1326"/>
    <cellStyle name="_LGMART 남양주점견적2차(조정)_LGMART 남양주점견적2차(조정)_울산00아파트 오염방지용 C-B WALL공사(031223)개정0 3" xfId="1327"/>
    <cellStyle name="_LGMART 남양주점견적2차(조정)_LGMART 남양주점견적2차(조정)_천호동 대우베네시티(030821)개정2" xfId="1328"/>
    <cellStyle name="_LGMART 남양주점견적2차(조정)_LGMART 남양주점견적2차(조정)_천호동 대우베네시티(030821)개정2 2" xfId="1329"/>
    <cellStyle name="_LGMART 남양주점견적2차(조정)_LGMART 남양주점견적2차(조정)_천호동 대우베네시티(030821)개정2 3" xfId="1330"/>
    <cellStyle name="_LGMART 남양주점견적2차(조정)_LGMART 남양주점견적2차(조정)_한강로2가 복합건물(030924)개정0-PRD" xfId="1331"/>
    <cellStyle name="_LGMART 남양주점견적2차(조정)_LGMART 남양주점견적2차(조정)_한강로2가 복합건물(030924)개정0-PRD 2" xfId="1332"/>
    <cellStyle name="_LGMART 남양주점견적2차(조정)_LGMART 남양주점견적2차(조정)_한강로2가 복합건물(030924)개정0-PRD 3" xfId="1333"/>
    <cellStyle name="_LGMART 남양주점견적2차(조정)_LG계약변경2차" xfId="1334"/>
    <cellStyle name="_LGMART 남양주점견적2차(조정)_LG계약변경2차 2" xfId="1335"/>
    <cellStyle name="_LGMART 남양주점견적2차(조정)_LG계약변경2차 3" xfId="1336"/>
    <cellStyle name="_LGMART 남양주점견적2차(조정)_LG계약변경2차_명동복합건물신축공사(입찰)(030832-1)개정4" xfId="1337"/>
    <cellStyle name="_LGMART 남양주점견적2차(조정)_LG계약변경2차_명동복합건물신축공사(입찰)(030832-1)개정4 2" xfId="1338"/>
    <cellStyle name="_LGMART 남양주점견적2차(조정)_LG계약변경2차_명동복합건물신축공사(입찰)(030832-1)개정4 3" xfId="1339"/>
    <cellStyle name="_LGMART 남양주점견적2차(조정)_LG계약변경2차_울산00아파트 오염방지용 C-B WALL공사(031223)개정0" xfId="1340"/>
    <cellStyle name="_LGMART 남양주점견적2차(조정)_LG계약변경2차_울산00아파트 오염방지용 C-B WALL공사(031223)개정0 2" xfId="1341"/>
    <cellStyle name="_LGMART 남양주점견적2차(조정)_LG계약변경2차_울산00아파트 오염방지용 C-B WALL공사(031223)개정0 3" xfId="1342"/>
    <cellStyle name="_LGMART 남양주점견적2차(조정)_LG계약변경2차_천호동 대우베네시티(030821)개정2" xfId="1343"/>
    <cellStyle name="_LGMART 남양주점견적2차(조정)_LG계약변경2차_천호동 대우베네시티(030821)개정2 2" xfId="1344"/>
    <cellStyle name="_LGMART 남양주점견적2차(조정)_LG계약변경2차_천호동 대우베네시티(030821)개정2 3" xfId="1345"/>
    <cellStyle name="_LGMART 남양주점견적2차(조정)_LG계약변경2차_한강로2가 복합건물(030924)개정0-PRD" xfId="1346"/>
    <cellStyle name="_LGMART 남양주점견적2차(조정)_LG계약변경2차_한강로2가 복합건물(030924)개정0-PRD 2" xfId="1347"/>
    <cellStyle name="_LGMART 남양주점견적2차(조정)_LG계약변경2차_한강로2가 복합건물(030924)개정0-PRD 3" xfId="1348"/>
    <cellStyle name="_LGMART 남양주점견적2차(조정)_명동복합건물신축공사(입찰)(030832-1)개정4" xfId="1349"/>
    <cellStyle name="_LGMART 남양주점견적2차(조정)_명동복합건물신축공사(입찰)(030832-1)개정4 2" xfId="1350"/>
    <cellStyle name="_LGMART 남양주점견적2차(조정)_명동복합건물신축공사(입찰)(030832-1)개정4 3" xfId="1351"/>
    <cellStyle name="_LGMART 남양주점견적2차(조정)_울산00아파트 오염방지용 C-B WALL공사(031223)개정0" xfId="1352"/>
    <cellStyle name="_LGMART 남양주점견적2차(조정)_울산00아파트 오염방지용 C-B WALL공사(031223)개정0 2" xfId="1353"/>
    <cellStyle name="_LGMART 남양주점견적2차(조정)_울산00아파트 오염방지용 C-B WALL공사(031223)개정0 3" xfId="1354"/>
    <cellStyle name="_LGMART 남양주점견적2차(조정)_천호동 대우베네시티(030821)개정2" xfId="1355"/>
    <cellStyle name="_LGMART 남양주점견적2차(조정)_천호동 대우베네시티(030821)개정2 2" xfId="1356"/>
    <cellStyle name="_LGMART 남양주점견적2차(조정)_천호동 대우베네시티(030821)개정2 3" xfId="1357"/>
    <cellStyle name="_LGMART 남양주점견적2차(조정)_한강로2가 복합건물(030924)개정0-PRD" xfId="1358"/>
    <cellStyle name="_LGMART 남양주점견적2차(조정)_한강로2가 복합건물(030924)개정0-PRD 2" xfId="1359"/>
    <cellStyle name="_LGMART 남양주점견적2차(조정)_한강로2가 복합건물(030924)개정0-PRD 3" xfId="1360"/>
    <cellStyle name="_Merry World Plaza 개산" xfId="1361"/>
    <cellStyle name="_MSP정산초안1" xfId="1362"/>
    <cellStyle name="_N-A023정보통신수장(바닥-060425)-최종" xfId="1363"/>
    <cellStyle name="_N-A023정보통신수장(바닥-060425)-최종_1차 기성 내역서 0612023" xfId="1364"/>
    <cellStyle name="_N-A023정보통신수장(바닥-060425)-최종_3차네고견적(061017-1)" xfId="1365"/>
    <cellStyle name="_N-A023정보통신수장(바닥-060425)-최종_문화센타" xfId="1366"/>
    <cellStyle name="_NA-A012정보통신알미늄커튼월공사(060119)" xfId="1367"/>
    <cellStyle name="_NC12E1F75" xfId="1368"/>
    <cellStyle name="_NC1ECE460" xfId="1369"/>
    <cellStyle name="_NC22E43F4" xfId="1370"/>
    <cellStyle name="_NC2308EFD" xfId="1371"/>
    <cellStyle name="_NC6B7BC61" xfId="1372"/>
    <cellStyle name="_NC6B7BC61 2" xfId="1373"/>
    <cellStyle name="_NC6B7BC61 3" xfId="1374"/>
    <cellStyle name="_NC85018F" xfId="1375"/>
    <cellStyle name="_NCA07108" xfId="1376"/>
    <cellStyle name="_NCF3A0B2" xfId="1377"/>
    <cellStyle name="_NEGS_1화 [0]_nh_x0010_통화 [0]_OCT-Price" xfId="1378"/>
    <cellStyle name="_NEGS_1화 [0]_nh_x0010_통화 [0]_OCT-Price 2" xfId="1379"/>
    <cellStyle name="_NEGS_1화 [0]_nh_x0010_통화 [0]_OCT-Price 3" xfId="1380"/>
    <cellStyle name="_Network견적" xfId="1381"/>
    <cellStyle name="_New Office Work 5F6F (0304)" xfId="1382"/>
    <cellStyle name="_P-(현리-신팔)" xfId="1383"/>
    <cellStyle name="_P-(현리-신팔) 2" xfId="1384"/>
    <cellStyle name="_P-(현리-신팔) 3" xfId="1385"/>
    <cellStyle name="_P-(현리-신팔)_ys dw 은평 생태교량" xfId="1386"/>
    <cellStyle name="_P-(현리-신팔)_ys dw 은평 생태교량 2" xfId="1387"/>
    <cellStyle name="_P-(현리-신팔)_ys dw 은평 생태교량 3" xfId="1388"/>
    <cellStyle name="_P-(현리-신팔)_삼각지 시공계획서" xfId="1389"/>
    <cellStyle name="_P-(현리-신팔)_삼각지 시공계획서 2" xfId="1390"/>
    <cellStyle name="_P-(현리-신팔)_삼각지 시공계획서 3" xfId="1391"/>
    <cellStyle name="_P-(현리-신팔)_삼각지 시공계획서_ys dw 은평 생태교량" xfId="1392"/>
    <cellStyle name="_P-(현리-신팔)_삼각지 시공계획서_ys dw 은평 생태교량 2" xfId="1393"/>
    <cellStyle name="_P-(현리-신팔)_삼각지 시공계획서_ys dw 은평 생태교량 3" xfId="1394"/>
    <cellStyle name="_PC산정표(AC19)" xfId="1395"/>
    <cellStyle name="_PM구분안" xfId="1396"/>
    <cellStyle name="_port" xfId="1397"/>
    <cellStyle name="_PRICE" xfId="1398"/>
    <cellStyle name="_PRICE 2" xfId="1399"/>
    <cellStyle name="_PRICE 3" xfId="1400"/>
    <cellStyle name="_Project brief" xfId="1401"/>
    <cellStyle name="_p-하남강일1" xfId="1402"/>
    <cellStyle name="_p-하남강일1 2" xfId="1403"/>
    <cellStyle name="_p-하남강일1 3" xfId="1404"/>
    <cellStyle name="_p-하남강일1_ys dw 은평 생태교량" xfId="1405"/>
    <cellStyle name="_p-하남강일1_ys dw 은평 생태교량 2" xfId="1406"/>
    <cellStyle name="_p-하남강일1_ys dw 은평 생태교량 3" xfId="1407"/>
    <cellStyle name="_p-하남강일1_삼각지 시공계획서" xfId="1408"/>
    <cellStyle name="_p-하남강일1_삼각지 시공계획서 2" xfId="1409"/>
    <cellStyle name="_p-하남강일1_삼각지 시공계획서 3" xfId="1410"/>
    <cellStyle name="_p-하남강일1_삼각지 시공계획서_ys dw 은평 생태교량" xfId="1411"/>
    <cellStyle name="_p-하남강일1_삼각지 시공계획서_ys dw 은평 생태교량 2" xfId="1412"/>
    <cellStyle name="_p-하남강일1_삼각지 시공계획서_ys dw 은평 생태교량 3" xfId="1413"/>
    <cellStyle name="_RESULTS" xfId="1414"/>
    <cellStyle name="_RESULTS 2" xfId="1415"/>
    <cellStyle name="_RESULTS 3" xfId="1416"/>
    <cellStyle name="_Sheet1" xfId="1417"/>
    <cellStyle name="_SK건설추정견적" xfId="1418"/>
    <cellStyle name="_SK수송동 주상복합" xfId="1419"/>
    <cellStyle name="_SK수송동 주상복합 신축공사" xfId="1420"/>
    <cellStyle name="_SK-역삼동 Leaders View EST 050711" xfId="1421"/>
    <cellStyle name="_SPG및유리공사" xfId="1422"/>
    <cellStyle name="_summary for MTRC P3" xfId="1423"/>
    <cellStyle name="_SWISS(풍림)" xfId="1424"/>
    <cellStyle name="_the# 아델리스 실행확정심사회의(2004.06.02)" xfId="1425"/>
    <cellStyle name="_Unit rate &amp; Quantity" xfId="1426"/>
    <cellStyle name="_UQ2298A(돔경륜장)" xfId="1427"/>
    <cellStyle name="_UQ2307(국회도서관0204)" xfId="1428"/>
    <cellStyle name="_U수량" xfId="1429"/>
    <cellStyle name="_U수량 2" xfId="1430"/>
    <cellStyle name="_U수량 3" xfId="1431"/>
    <cellStyle name="_U수량_3배수공" xfId="1432"/>
    <cellStyle name="_U수량_3배수공 2" xfId="1433"/>
    <cellStyle name="_U수량_3배수공 3" xfId="1434"/>
    <cellStyle name="_U수량_3배수공_맹동-현장설명용(도로)" xfId="1435"/>
    <cellStyle name="_U수량_3배수공_맹동-현장설명용(도로) 2" xfId="1436"/>
    <cellStyle name="_U수량_3배수공_맹동-현장설명용(도로) 3" xfId="1437"/>
    <cellStyle name="_U수량_3배수공_맹동-현장설명용(도로)_춘천-동홍천(3)대비표" xfId="1438"/>
    <cellStyle name="_U수량_3배수공_맹동-현장설명용(도로)_춘천-동홍천(3)대비표 2" xfId="1439"/>
    <cellStyle name="_U수량_3배수공_맹동-현장설명용(도로)_춘천-동홍천(3)대비표 3" xfId="1440"/>
    <cellStyle name="_U수량_3배수공_춘천-동홍천(3)대비표" xfId="1441"/>
    <cellStyle name="_U수량_3배수공_춘천-동홍천(3)대비표 2" xfId="1442"/>
    <cellStyle name="_U수량_3배수공_춘천-동홍천(3)대비표 3" xfId="1443"/>
    <cellStyle name="_U수량_강경읍염천리" xfId="1444"/>
    <cellStyle name="_U수량_강경읍염천리 2" xfId="1445"/>
    <cellStyle name="_U수량_강경읍염천리 3" xfId="1446"/>
    <cellStyle name="_U수량_강경읍염천리_3배수공" xfId="1447"/>
    <cellStyle name="_U수량_강경읍염천리_3배수공 2" xfId="1448"/>
    <cellStyle name="_U수량_강경읍염천리_3배수공 3" xfId="1449"/>
    <cellStyle name="_U수량_강경읍염천리_3배수공_맹동-현장설명용(도로)" xfId="1450"/>
    <cellStyle name="_U수량_강경읍염천리_3배수공_맹동-현장설명용(도로) 2" xfId="1451"/>
    <cellStyle name="_U수량_강경읍염천리_3배수공_맹동-현장설명용(도로) 3" xfId="1452"/>
    <cellStyle name="_U수량_강경읍염천리_3배수공_맹동-현장설명용(도로)_춘천-동홍천(3)대비표" xfId="1453"/>
    <cellStyle name="_U수량_강경읍염천리_3배수공_맹동-현장설명용(도로)_춘천-동홍천(3)대비표 2" xfId="1454"/>
    <cellStyle name="_U수량_강경읍염천리_3배수공_맹동-현장설명용(도로)_춘천-동홍천(3)대비표 3" xfId="1455"/>
    <cellStyle name="_U수량_강경읍염천리_3배수공_춘천-동홍천(3)대비표" xfId="1456"/>
    <cellStyle name="_U수량_강경읍염천리_3배수공_춘천-동홍천(3)대비표 2" xfId="1457"/>
    <cellStyle name="_U수량_강경읍염천리_3배수공_춘천-동홍천(3)대비표 3" xfId="1458"/>
    <cellStyle name="_U수량_강경읍염천리_대야포장공" xfId="1459"/>
    <cellStyle name="_U수량_강경읍염천리_대야포장공 2" xfId="1460"/>
    <cellStyle name="_U수량_강경읍염천리_대야포장공 3" xfId="1461"/>
    <cellStyle name="_U수량_강경읍염천리_대야포장공_대야배수공" xfId="1462"/>
    <cellStyle name="_U수량_강경읍염천리_대야포장공_대야배수공 2" xfId="1463"/>
    <cellStyle name="_U수량_강경읍염천리_대야포장공_대야배수공 3" xfId="1464"/>
    <cellStyle name="_U수량_강경읍염천리_대야포장공_대야배수공_3배수공" xfId="1465"/>
    <cellStyle name="_U수량_강경읍염천리_대야포장공_대야배수공_3배수공 2" xfId="1466"/>
    <cellStyle name="_U수량_강경읍염천리_대야포장공_대야배수공_3배수공 3" xfId="1467"/>
    <cellStyle name="_U수량_강경읍염천리_대야포장공_대야배수공_3배수공_맹동-현장설명용(도로)" xfId="1468"/>
    <cellStyle name="_U수량_강경읍염천리_대야포장공_대야배수공_3배수공_맹동-현장설명용(도로) 2" xfId="1469"/>
    <cellStyle name="_U수량_강경읍염천리_대야포장공_대야배수공_3배수공_맹동-현장설명용(도로) 3" xfId="1470"/>
    <cellStyle name="_U수량_강경읍염천리_대야포장공_대야배수공_3배수공_맹동-현장설명용(도로)_춘천-동홍천(3)대비표" xfId="1471"/>
    <cellStyle name="_U수량_강경읍염천리_대야포장공_대야배수공_3배수공_맹동-현장설명용(도로)_춘천-동홍천(3)대비표 2" xfId="1472"/>
    <cellStyle name="_U수량_강경읍염천리_대야포장공_대야배수공_3배수공_맹동-현장설명용(도로)_춘천-동홍천(3)대비표 3" xfId="1473"/>
    <cellStyle name="_U수량_강경읍염천리_대야포장공_대야배수공_3배수공_춘천-동홍천(3)대비표" xfId="1474"/>
    <cellStyle name="_U수량_강경읍염천리_대야포장공_대야배수공_3배수공_춘천-동홍천(3)대비표 2" xfId="1475"/>
    <cellStyle name="_U수량_강경읍염천리_대야포장공_대야배수공_3배수공_춘천-동홍천(3)대비표 3" xfId="1476"/>
    <cellStyle name="_U수량_강경읍염천리_대야포장공_대야배수공_맹동-현장설명용(도로)" xfId="1477"/>
    <cellStyle name="_U수량_강경읍염천리_대야포장공_대야배수공_맹동-현장설명용(도로) 2" xfId="1478"/>
    <cellStyle name="_U수량_강경읍염천리_대야포장공_대야배수공_맹동-현장설명용(도로) 3" xfId="1479"/>
    <cellStyle name="_U수량_강경읍염천리_대야포장공_대야배수공_맹동-현장설명용(도로)_춘천-동홍천(3)대비표" xfId="1480"/>
    <cellStyle name="_U수량_강경읍염천리_대야포장공_대야배수공_맹동-현장설명용(도로)_춘천-동홍천(3)대비표 2" xfId="1481"/>
    <cellStyle name="_U수량_강경읍염천리_대야포장공_대야배수공_맹동-현장설명용(도로)_춘천-동홍천(3)대비표 3" xfId="1482"/>
    <cellStyle name="_U수량_강경읍염천리_대야포장공_대야배수공_춘천-동홍천(3)대비표" xfId="1483"/>
    <cellStyle name="_U수량_강경읍염천리_대야포장공_대야배수공_춘천-동홍천(3)대비표 2" xfId="1484"/>
    <cellStyle name="_U수량_강경읍염천리_대야포장공_대야배수공_춘천-동홍천(3)대비표 3" xfId="1485"/>
    <cellStyle name="_U수량_강경읍염천리_대야포장공_맹동-현장설명용(도로)" xfId="1486"/>
    <cellStyle name="_U수량_강경읍염천리_대야포장공_맹동-현장설명용(도로) 2" xfId="1487"/>
    <cellStyle name="_U수량_강경읍염천리_대야포장공_맹동-현장설명용(도로) 3" xfId="1488"/>
    <cellStyle name="_U수량_강경읍염천리_대야포장공_맹동-현장설명용(도로)_춘천-동홍천(3)대비표" xfId="1489"/>
    <cellStyle name="_U수량_강경읍염천리_대야포장공_맹동-현장설명용(도로)_춘천-동홍천(3)대비표 2" xfId="1490"/>
    <cellStyle name="_U수량_강경읍염천리_대야포장공_맹동-현장설명용(도로)_춘천-동홍천(3)대비표 3" xfId="1491"/>
    <cellStyle name="_U수량_강경읍염천리_대야포장공_춘천-동홍천(3)대비표" xfId="1492"/>
    <cellStyle name="_U수량_강경읍염천리_대야포장공_춘천-동홍천(3)대비표 2" xfId="1493"/>
    <cellStyle name="_U수량_강경읍염천리_대야포장공_춘천-동홍천(3)대비표 3" xfId="1494"/>
    <cellStyle name="_U수량_강경읍염천리_맹동-현장설명용(도로)" xfId="1495"/>
    <cellStyle name="_U수량_강경읍염천리_맹동-현장설명용(도로) 2" xfId="1496"/>
    <cellStyle name="_U수량_강경읍염천리_맹동-현장설명용(도로) 3" xfId="1497"/>
    <cellStyle name="_U수량_강경읍염천리_맹동-현장설명용(도로)_춘천-동홍천(3)대비표" xfId="1498"/>
    <cellStyle name="_U수량_강경읍염천리_맹동-현장설명용(도로)_춘천-동홍천(3)대비표 2" xfId="1499"/>
    <cellStyle name="_U수량_강경읍염천리_맹동-현장설명용(도로)_춘천-동홍천(3)대비표 3" xfId="1500"/>
    <cellStyle name="_U수량_강경읍염천리_수량산출1" xfId="1501"/>
    <cellStyle name="_U수량_강경읍염천리_수량산출1 2" xfId="1502"/>
    <cellStyle name="_U수량_강경읍염천리_수량산출1 3" xfId="1503"/>
    <cellStyle name="_U수량_강경읍염천리_수량산출1_맹동-현장설명용(도로)" xfId="1504"/>
    <cellStyle name="_U수량_강경읍염천리_수량산출1_맹동-현장설명용(도로) 2" xfId="1505"/>
    <cellStyle name="_U수량_강경읍염천리_수량산출1_맹동-현장설명용(도로) 3" xfId="1506"/>
    <cellStyle name="_U수량_강경읍염천리_수량산출1_맹동-현장설명용(도로)_춘천-동홍천(3)대비표" xfId="1507"/>
    <cellStyle name="_U수량_강경읍염천리_수량산출1_맹동-현장설명용(도로)_춘천-동홍천(3)대비표 2" xfId="1508"/>
    <cellStyle name="_U수량_강경읍염천리_수량산출1_맹동-현장설명용(도로)_춘천-동홍천(3)대비표 3" xfId="1509"/>
    <cellStyle name="_U수량_강경읍염천리_수량산출1_춘천-동홍천(3)대비표" xfId="1510"/>
    <cellStyle name="_U수량_강경읍염천리_수량산출1_춘천-동홍천(3)대비표 2" xfId="1511"/>
    <cellStyle name="_U수량_강경읍염천리_수량산출1_춘천-동홍천(3)대비표 3" xfId="1512"/>
    <cellStyle name="_U수량_강경읍염천리_춘천-동홍천(3)대비표" xfId="1513"/>
    <cellStyle name="_U수량_강경읍염천리_춘천-동홍천(3)대비표 2" xfId="1514"/>
    <cellStyle name="_U수량_강경읍염천리_춘천-동홍천(3)대비표 3" xfId="1515"/>
    <cellStyle name="_U수량_강경읍염천리_토적표" xfId="1516"/>
    <cellStyle name="_U수량_강경읍염천리_토적표 2" xfId="1517"/>
    <cellStyle name="_U수량_강경읍염천리_토적표 3" xfId="1518"/>
    <cellStyle name="_U수량_강경읍염천리_토적표_맹동-현장설명용(도로)" xfId="1519"/>
    <cellStyle name="_U수량_강경읍염천리_토적표_맹동-현장설명용(도로) 2" xfId="1520"/>
    <cellStyle name="_U수량_강경읍염천리_토적표_맹동-현장설명용(도로) 3" xfId="1521"/>
    <cellStyle name="_U수량_강경읍염천리_토적표_맹동-현장설명용(도로)_춘천-동홍천(3)대비표" xfId="1522"/>
    <cellStyle name="_U수량_강경읍염천리_토적표_맹동-현장설명용(도로)_춘천-동홍천(3)대비표 2" xfId="1523"/>
    <cellStyle name="_U수량_강경읍염천리_토적표_맹동-현장설명용(도로)_춘천-동홍천(3)대비표 3" xfId="1524"/>
    <cellStyle name="_U수량_강경읍염천리_토적표_춘천-동홍천(3)대비표" xfId="1525"/>
    <cellStyle name="_U수량_강경읍염천리_토적표_춘천-동홍천(3)대비표 2" xfId="1526"/>
    <cellStyle name="_U수량_강경읍염천리_토적표_춘천-동홍천(3)대비표 3" xfId="1527"/>
    <cellStyle name="_U수량_공설시장내" xfId="1528"/>
    <cellStyle name="_U수량_공설시장내 2" xfId="1529"/>
    <cellStyle name="_U수량_공설시장내 3" xfId="1530"/>
    <cellStyle name="_U수량_공설시장내_3배수공" xfId="1531"/>
    <cellStyle name="_U수량_공설시장내_3배수공 2" xfId="1532"/>
    <cellStyle name="_U수량_공설시장내_3배수공 3" xfId="1533"/>
    <cellStyle name="_U수량_공설시장내_3배수공_맹동-현장설명용(도로)" xfId="1534"/>
    <cellStyle name="_U수량_공설시장내_3배수공_맹동-현장설명용(도로) 2" xfId="1535"/>
    <cellStyle name="_U수량_공설시장내_3배수공_맹동-현장설명용(도로) 3" xfId="1536"/>
    <cellStyle name="_U수량_공설시장내_3배수공_맹동-현장설명용(도로)_춘천-동홍천(3)대비표" xfId="1537"/>
    <cellStyle name="_U수량_공설시장내_3배수공_맹동-현장설명용(도로)_춘천-동홍천(3)대비표 2" xfId="1538"/>
    <cellStyle name="_U수량_공설시장내_3배수공_맹동-현장설명용(도로)_춘천-동홍천(3)대비표 3" xfId="1539"/>
    <cellStyle name="_U수량_공설시장내_3배수공_춘천-동홍천(3)대비표" xfId="1540"/>
    <cellStyle name="_U수량_공설시장내_3배수공_춘천-동홍천(3)대비표 2" xfId="1541"/>
    <cellStyle name="_U수량_공설시장내_3배수공_춘천-동홍천(3)대비표 3" xfId="1542"/>
    <cellStyle name="_U수량_공설시장내_대야포장공" xfId="1543"/>
    <cellStyle name="_U수량_공설시장내_대야포장공 2" xfId="1544"/>
    <cellStyle name="_U수량_공설시장내_대야포장공 3" xfId="1545"/>
    <cellStyle name="_U수량_공설시장내_대야포장공_대야배수공" xfId="1546"/>
    <cellStyle name="_U수량_공설시장내_대야포장공_대야배수공 2" xfId="1547"/>
    <cellStyle name="_U수량_공설시장내_대야포장공_대야배수공 3" xfId="1548"/>
    <cellStyle name="_U수량_공설시장내_대야포장공_대야배수공_3배수공" xfId="1549"/>
    <cellStyle name="_U수량_공설시장내_대야포장공_대야배수공_3배수공 2" xfId="1550"/>
    <cellStyle name="_U수량_공설시장내_대야포장공_대야배수공_3배수공 3" xfId="1551"/>
    <cellStyle name="_U수량_공설시장내_대야포장공_대야배수공_3배수공_맹동-현장설명용(도로)" xfId="1552"/>
    <cellStyle name="_U수량_공설시장내_대야포장공_대야배수공_3배수공_맹동-현장설명용(도로) 2" xfId="1553"/>
    <cellStyle name="_U수량_공설시장내_대야포장공_대야배수공_3배수공_맹동-현장설명용(도로) 3" xfId="1554"/>
    <cellStyle name="_U수량_공설시장내_대야포장공_대야배수공_3배수공_맹동-현장설명용(도로)_춘천-동홍천(3)대비표" xfId="1555"/>
    <cellStyle name="_U수량_공설시장내_대야포장공_대야배수공_3배수공_맹동-현장설명용(도로)_춘천-동홍천(3)대비표 2" xfId="1556"/>
    <cellStyle name="_U수량_공설시장내_대야포장공_대야배수공_3배수공_맹동-현장설명용(도로)_춘천-동홍천(3)대비표 3" xfId="1557"/>
    <cellStyle name="_U수량_공설시장내_대야포장공_대야배수공_3배수공_춘천-동홍천(3)대비표" xfId="1558"/>
    <cellStyle name="_U수량_공설시장내_대야포장공_대야배수공_3배수공_춘천-동홍천(3)대비표 2" xfId="1559"/>
    <cellStyle name="_U수량_공설시장내_대야포장공_대야배수공_3배수공_춘천-동홍천(3)대비표 3" xfId="1560"/>
    <cellStyle name="_U수량_공설시장내_대야포장공_대야배수공_맹동-현장설명용(도로)" xfId="1561"/>
    <cellStyle name="_U수량_공설시장내_대야포장공_대야배수공_맹동-현장설명용(도로) 2" xfId="1562"/>
    <cellStyle name="_U수량_공설시장내_대야포장공_대야배수공_맹동-현장설명용(도로) 3" xfId="1563"/>
    <cellStyle name="_U수량_공설시장내_대야포장공_대야배수공_맹동-현장설명용(도로)_춘천-동홍천(3)대비표" xfId="1564"/>
    <cellStyle name="_U수량_공설시장내_대야포장공_대야배수공_맹동-현장설명용(도로)_춘천-동홍천(3)대비표 2" xfId="1565"/>
    <cellStyle name="_U수량_공설시장내_대야포장공_대야배수공_맹동-현장설명용(도로)_춘천-동홍천(3)대비표 3" xfId="1566"/>
    <cellStyle name="_U수량_공설시장내_대야포장공_대야배수공_춘천-동홍천(3)대비표" xfId="1567"/>
    <cellStyle name="_U수량_공설시장내_대야포장공_대야배수공_춘천-동홍천(3)대비표 2" xfId="1568"/>
    <cellStyle name="_U수량_공설시장내_대야포장공_대야배수공_춘천-동홍천(3)대비표 3" xfId="1569"/>
    <cellStyle name="_U수량_공설시장내_대야포장공_맹동-현장설명용(도로)" xfId="1570"/>
    <cellStyle name="_U수량_공설시장내_대야포장공_맹동-현장설명용(도로) 2" xfId="1571"/>
    <cellStyle name="_U수량_공설시장내_대야포장공_맹동-현장설명용(도로) 3" xfId="1572"/>
    <cellStyle name="_U수량_공설시장내_대야포장공_맹동-현장설명용(도로)_춘천-동홍천(3)대비표" xfId="1573"/>
    <cellStyle name="_U수량_공설시장내_대야포장공_맹동-현장설명용(도로)_춘천-동홍천(3)대비표 2" xfId="1574"/>
    <cellStyle name="_U수량_공설시장내_대야포장공_맹동-현장설명용(도로)_춘천-동홍천(3)대비표 3" xfId="1575"/>
    <cellStyle name="_U수량_공설시장내_대야포장공_춘천-동홍천(3)대비표" xfId="1576"/>
    <cellStyle name="_U수량_공설시장내_대야포장공_춘천-동홍천(3)대비표 2" xfId="1577"/>
    <cellStyle name="_U수량_공설시장내_대야포장공_춘천-동홍천(3)대비표 3" xfId="1578"/>
    <cellStyle name="_U수량_공설시장내_맹동-현장설명용(도로)" xfId="1579"/>
    <cellStyle name="_U수량_공설시장내_맹동-현장설명용(도로) 2" xfId="1580"/>
    <cellStyle name="_U수량_공설시장내_맹동-현장설명용(도로) 3" xfId="1581"/>
    <cellStyle name="_U수량_공설시장내_맹동-현장설명용(도로)_춘천-동홍천(3)대비표" xfId="1582"/>
    <cellStyle name="_U수량_공설시장내_맹동-현장설명용(도로)_춘천-동홍천(3)대비표 2" xfId="1583"/>
    <cellStyle name="_U수량_공설시장내_맹동-현장설명용(도로)_춘천-동홍천(3)대비표 3" xfId="1584"/>
    <cellStyle name="_U수량_공설시장내_춘천-동홍천(3)대비표" xfId="1585"/>
    <cellStyle name="_U수량_공설시장내_춘천-동홍천(3)대비표 2" xfId="1586"/>
    <cellStyle name="_U수량_공설시장내_춘천-동홍천(3)대비표 3" xfId="1587"/>
    <cellStyle name="_U수량_대야포장공" xfId="1588"/>
    <cellStyle name="_U수량_대야포장공 2" xfId="1589"/>
    <cellStyle name="_U수량_대야포장공 3" xfId="1590"/>
    <cellStyle name="_U수량_대야포장공_대야배수공" xfId="1591"/>
    <cellStyle name="_U수량_대야포장공_대야배수공 2" xfId="1592"/>
    <cellStyle name="_U수량_대야포장공_대야배수공 3" xfId="1593"/>
    <cellStyle name="_U수량_대야포장공_대야배수공_3배수공" xfId="1594"/>
    <cellStyle name="_U수량_대야포장공_대야배수공_3배수공 2" xfId="1595"/>
    <cellStyle name="_U수량_대야포장공_대야배수공_3배수공 3" xfId="1596"/>
    <cellStyle name="_U수량_대야포장공_대야배수공_3배수공_맹동-현장설명용(도로)" xfId="1597"/>
    <cellStyle name="_U수량_대야포장공_대야배수공_3배수공_맹동-현장설명용(도로) 2" xfId="1598"/>
    <cellStyle name="_U수량_대야포장공_대야배수공_3배수공_맹동-현장설명용(도로) 3" xfId="1599"/>
    <cellStyle name="_U수량_대야포장공_대야배수공_3배수공_맹동-현장설명용(도로)_춘천-동홍천(3)대비표" xfId="1600"/>
    <cellStyle name="_U수량_대야포장공_대야배수공_3배수공_맹동-현장설명용(도로)_춘천-동홍천(3)대비표 2" xfId="1601"/>
    <cellStyle name="_U수량_대야포장공_대야배수공_3배수공_맹동-현장설명용(도로)_춘천-동홍천(3)대비표 3" xfId="1602"/>
    <cellStyle name="_U수량_대야포장공_대야배수공_3배수공_춘천-동홍천(3)대비표" xfId="1603"/>
    <cellStyle name="_U수량_대야포장공_대야배수공_3배수공_춘천-동홍천(3)대비표 2" xfId="1604"/>
    <cellStyle name="_U수량_대야포장공_대야배수공_3배수공_춘천-동홍천(3)대비표 3" xfId="1605"/>
    <cellStyle name="_U수량_대야포장공_대야배수공_맹동-현장설명용(도로)" xfId="1606"/>
    <cellStyle name="_U수량_대야포장공_대야배수공_맹동-현장설명용(도로) 2" xfId="1607"/>
    <cellStyle name="_U수량_대야포장공_대야배수공_맹동-현장설명용(도로) 3" xfId="1608"/>
    <cellStyle name="_U수량_대야포장공_대야배수공_맹동-현장설명용(도로)_춘천-동홍천(3)대비표" xfId="1609"/>
    <cellStyle name="_U수량_대야포장공_대야배수공_맹동-현장설명용(도로)_춘천-동홍천(3)대비표 2" xfId="1610"/>
    <cellStyle name="_U수량_대야포장공_대야배수공_맹동-현장설명용(도로)_춘천-동홍천(3)대비표 3" xfId="1611"/>
    <cellStyle name="_U수량_대야포장공_대야배수공_춘천-동홍천(3)대비표" xfId="1612"/>
    <cellStyle name="_U수량_대야포장공_대야배수공_춘천-동홍천(3)대비표 2" xfId="1613"/>
    <cellStyle name="_U수량_대야포장공_대야배수공_춘천-동홍천(3)대비표 3" xfId="1614"/>
    <cellStyle name="_U수량_대야포장공_맹동-현장설명용(도로)" xfId="1615"/>
    <cellStyle name="_U수량_대야포장공_맹동-현장설명용(도로) 2" xfId="1616"/>
    <cellStyle name="_U수량_대야포장공_맹동-현장설명용(도로) 3" xfId="1617"/>
    <cellStyle name="_U수량_대야포장공_맹동-현장설명용(도로)_춘천-동홍천(3)대비표" xfId="1618"/>
    <cellStyle name="_U수량_대야포장공_맹동-현장설명용(도로)_춘천-동홍천(3)대비표 2" xfId="1619"/>
    <cellStyle name="_U수량_대야포장공_맹동-현장설명용(도로)_춘천-동홍천(3)대비표 3" xfId="1620"/>
    <cellStyle name="_U수량_대야포장공_춘천-동홍천(3)대비표" xfId="1621"/>
    <cellStyle name="_U수량_대야포장공_춘천-동홍천(3)대비표 2" xfId="1622"/>
    <cellStyle name="_U수량_대야포장공_춘천-동홍천(3)대비표 3" xfId="1623"/>
    <cellStyle name="_U수량_맹동-현장설명용(도로)" xfId="1624"/>
    <cellStyle name="_U수량_맹동-현장설명용(도로) 2" xfId="1625"/>
    <cellStyle name="_U수량_맹동-현장설명용(도로) 3" xfId="1626"/>
    <cellStyle name="_U수량_맹동-현장설명용(도로)_춘천-동홍천(3)대비표" xfId="1627"/>
    <cellStyle name="_U수량_맹동-현장설명용(도로)_춘천-동홍천(3)대비표 2" xfId="1628"/>
    <cellStyle name="_U수량_맹동-현장설명용(도로)_춘천-동홍천(3)대비표 3" xfId="1629"/>
    <cellStyle name="_U수량_수량산출1" xfId="1630"/>
    <cellStyle name="_U수량_수량산출1 2" xfId="1631"/>
    <cellStyle name="_U수량_수량산출1 3" xfId="1632"/>
    <cellStyle name="_U수량_수량산출1_맹동-현장설명용(도로)" xfId="1633"/>
    <cellStyle name="_U수량_수량산출1_맹동-현장설명용(도로) 2" xfId="1634"/>
    <cellStyle name="_U수량_수량산출1_맹동-현장설명용(도로) 3" xfId="1635"/>
    <cellStyle name="_U수량_수량산출1_맹동-현장설명용(도로)_춘천-동홍천(3)대비표" xfId="1636"/>
    <cellStyle name="_U수량_수량산출1_맹동-현장설명용(도로)_춘천-동홍천(3)대비표 2" xfId="1637"/>
    <cellStyle name="_U수량_수량산출1_맹동-현장설명용(도로)_춘천-동홍천(3)대비표 3" xfId="1638"/>
    <cellStyle name="_U수량_수량산출1_춘천-동홍천(3)대비표" xfId="1639"/>
    <cellStyle name="_U수량_수량산출1_춘천-동홍천(3)대비표 2" xfId="1640"/>
    <cellStyle name="_U수량_수량산출1_춘천-동홍천(3)대비표 3" xfId="1641"/>
    <cellStyle name="_U수량_춘천-동홍천(3)대비표" xfId="1642"/>
    <cellStyle name="_U수량_춘천-동홍천(3)대비표 2" xfId="1643"/>
    <cellStyle name="_U수량_춘천-동홍천(3)대비표 3" xfId="1644"/>
    <cellStyle name="_U수량_취암sample" xfId="1645"/>
    <cellStyle name="_U수량_취암sample 2" xfId="1646"/>
    <cellStyle name="_U수량_취암sample 3" xfId="1647"/>
    <cellStyle name="_U수량_취암sample_3배수공" xfId="1648"/>
    <cellStyle name="_U수량_취암sample_3배수공 2" xfId="1649"/>
    <cellStyle name="_U수량_취암sample_3배수공 3" xfId="1650"/>
    <cellStyle name="_U수량_취암sample_3배수공_맹동-현장설명용(도로)" xfId="1651"/>
    <cellStyle name="_U수량_취암sample_3배수공_맹동-현장설명용(도로) 2" xfId="1652"/>
    <cellStyle name="_U수량_취암sample_3배수공_맹동-현장설명용(도로) 3" xfId="1653"/>
    <cellStyle name="_U수량_취암sample_3배수공_맹동-현장설명용(도로)_춘천-동홍천(3)대비표" xfId="1654"/>
    <cellStyle name="_U수량_취암sample_3배수공_맹동-현장설명용(도로)_춘천-동홍천(3)대비표 2" xfId="1655"/>
    <cellStyle name="_U수량_취암sample_3배수공_맹동-현장설명용(도로)_춘천-동홍천(3)대비표 3" xfId="1656"/>
    <cellStyle name="_U수량_취암sample_3배수공_춘천-동홍천(3)대비표" xfId="1657"/>
    <cellStyle name="_U수량_취암sample_3배수공_춘천-동홍천(3)대비표 2" xfId="1658"/>
    <cellStyle name="_U수량_취암sample_3배수공_춘천-동홍천(3)대비표 3" xfId="1659"/>
    <cellStyle name="_U수량_취암sample_대야포장공" xfId="1660"/>
    <cellStyle name="_U수량_취암sample_대야포장공 2" xfId="1661"/>
    <cellStyle name="_U수량_취암sample_대야포장공 3" xfId="1662"/>
    <cellStyle name="_U수량_취암sample_대야포장공_대야배수공" xfId="1663"/>
    <cellStyle name="_U수량_취암sample_대야포장공_대야배수공 2" xfId="1664"/>
    <cellStyle name="_U수량_취암sample_대야포장공_대야배수공 3" xfId="1665"/>
    <cellStyle name="_U수량_취암sample_대야포장공_대야배수공_3배수공" xfId="1666"/>
    <cellStyle name="_U수량_취암sample_대야포장공_대야배수공_3배수공 2" xfId="1667"/>
    <cellStyle name="_U수량_취암sample_대야포장공_대야배수공_3배수공 3" xfId="1668"/>
    <cellStyle name="_U수량_취암sample_대야포장공_대야배수공_3배수공_맹동-현장설명용(도로)" xfId="1669"/>
    <cellStyle name="_U수량_취암sample_대야포장공_대야배수공_3배수공_맹동-현장설명용(도로) 2" xfId="1670"/>
    <cellStyle name="_U수량_취암sample_대야포장공_대야배수공_3배수공_맹동-현장설명용(도로) 3" xfId="1671"/>
    <cellStyle name="_U수량_취암sample_대야포장공_대야배수공_3배수공_맹동-현장설명용(도로)_춘천-동홍천(3)대비표" xfId="1672"/>
    <cellStyle name="_U수량_취암sample_대야포장공_대야배수공_3배수공_맹동-현장설명용(도로)_춘천-동홍천(3)대비표 2" xfId="1673"/>
    <cellStyle name="_U수량_취암sample_대야포장공_대야배수공_3배수공_맹동-현장설명용(도로)_춘천-동홍천(3)대비표 3" xfId="1674"/>
    <cellStyle name="_U수량_취암sample_대야포장공_대야배수공_3배수공_춘천-동홍천(3)대비표" xfId="1675"/>
    <cellStyle name="_U수량_취암sample_대야포장공_대야배수공_3배수공_춘천-동홍천(3)대비표 2" xfId="1676"/>
    <cellStyle name="_U수량_취암sample_대야포장공_대야배수공_3배수공_춘천-동홍천(3)대비표 3" xfId="1677"/>
    <cellStyle name="_U수량_취암sample_대야포장공_대야배수공_맹동-현장설명용(도로)" xfId="1678"/>
    <cellStyle name="_U수량_취암sample_대야포장공_대야배수공_맹동-현장설명용(도로) 2" xfId="1679"/>
    <cellStyle name="_U수량_취암sample_대야포장공_대야배수공_맹동-현장설명용(도로) 3" xfId="1680"/>
    <cellStyle name="_U수량_취암sample_대야포장공_대야배수공_맹동-현장설명용(도로)_춘천-동홍천(3)대비표" xfId="1681"/>
    <cellStyle name="_U수량_취암sample_대야포장공_대야배수공_맹동-현장설명용(도로)_춘천-동홍천(3)대비표 2" xfId="1682"/>
    <cellStyle name="_U수량_취암sample_대야포장공_대야배수공_맹동-현장설명용(도로)_춘천-동홍천(3)대비표 3" xfId="1683"/>
    <cellStyle name="_U수량_취암sample_대야포장공_대야배수공_춘천-동홍천(3)대비표" xfId="1684"/>
    <cellStyle name="_U수량_취암sample_대야포장공_대야배수공_춘천-동홍천(3)대비표 2" xfId="1685"/>
    <cellStyle name="_U수량_취암sample_대야포장공_대야배수공_춘천-동홍천(3)대비표 3" xfId="1686"/>
    <cellStyle name="_U수량_취암sample_대야포장공_맹동-현장설명용(도로)" xfId="1687"/>
    <cellStyle name="_U수량_취암sample_대야포장공_맹동-현장설명용(도로) 2" xfId="1688"/>
    <cellStyle name="_U수량_취암sample_대야포장공_맹동-현장설명용(도로) 3" xfId="1689"/>
    <cellStyle name="_U수량_취암sample_대야포장공_맹동-현장설명용(도로)_춘천-동홍천(3)대비표" xfId="1690"/>
    <cellStyle name="_U수량_취암sample_대야포장공_맹동-현장설명용(도로)_춘천-동홍천(3)대비표 2" xfId="1691"/>
    <cellStyle name="_U수량_취암sample_대야포장공_맹동-현장설명용(도로)_춘천-동홍천(3)대비표 3" xfId="1692"/>
    <cellStyle name="_U수량_취암sample_대야포장공_춘천-동홍천(3)대비표" xfId="1693"/>
    <cellStyle name="_U수량_취암sample_대야포장공_춘천-동홍천(3)대비표 2" xfId="1694"/>
    <cellStyle name="_U수량_취암sample_대야포장공_춘천-동홍천(3)대비표 3" xfId="1695"/>
    <cellStyle name="_U수량_취암sample_맹동-현장설명용(도로)" xfId="1696"/>
    <cellStyle name="_U수량_취암sample_맹동-현장설명용(도로) 2" xfId="1697"/>
    <cellStyle name="_U수량_취암sample_맹동-현장설명용(도로) 3" xfId="1698"/>
    <cellStyle name="_U수량_취암sample_맹동-현장설명용(도로)_춘천-동홍천(3)대비표" xfId="1699"/>
    <cellStyle name="_U수량_취암sample_맹동-현장설명용(도로)_춘천-동홍천(3)대비표 2" xfId="1700"/>
    <cellStyle name="_U수량_취암sample_맹동-현장설명용(도로)_춘천-동홍천(3)대비표 3" xfId="1701"/>
    <cellStyle name="_U수량_취암sample_춘천-동홍천(3)대비표" xfId="1702"/>
    <cellStyle name="_U수량_취암sample_춘천-동홍천(3)대비표 2" xfId="1703"/>
    <cellStyle name="_U수량_취암sample_춘천-동홍천(3)대비표 3" xfId="1704"/>
    <cellStyle name="_U수량_토적표" xfId="1705"/>
    <cellStyle name="_U수량_토적표 2" xfId="1706"/>
    <cellStyle name="_U수량_토적표 3" xfId="1707"/>
    <cellStyle name="_U수량_토적표_맹동-현장설명용(도로)" xfId="1708"/>
    <cellStyle name="_U수량_토적표_맹동-현장설명용(도로) 2" xfId="1709"/>
    <cellStyle name="_U수량_토적표_맹동-현장설명용(도로) 3" xfId="1710"/>
    <cellStyle name="_U수량_토적표_맹동-현장설명용(도로)_춘천-동홍천(3)대비표" xfId="1711"/>
    <cellStyle name="_U수량_토적표_맹동-현장설명용(도로)_춘천-동홍천(3)대비표 2" xfId="1712"/>
    <cellStyle name="_U수량_토적표_맹동-현장설명용(도로)_춘천-동홍천(3)대비표 3" xfId="1713"/>
    <cellStyle name="_U수량_토적표_춘천-동홍천(3)대비표" xfId="1714"/>
    <cellStyle name="_U수량_토적표_춘천-동홍천(3)대비표 2" xfId="1715"/>
    <cellStyle name="_U수량_토적표_춘천-동홍천(3)대비표 3" xfId="1716"/>
    <cellStyle name="_Virus" xfId="1717"/>
    <cellStyle name="_Wal Mart" xfId="1718"/>
    <cellStyle name="_X" xfId="1719"/>
    <cellStyle name="_가로등+점검등산출" xfId="1720"/>
    <cellStyle name="_가로양식(2005)" xfId="1721"/>
    <cellStyle name="_가산동" xfId="1722"/>
    <cellStyle name="_가설" xfId="1723"/>
    <cellStyle name="_가설및철거-물량" xfId="1724"/>
    <cellStyle name="_가실행" xfId="1725"/>
    <cellStyle name="_가실행 최종본사분" xfId="1726"/>
    <cellStyle name="_가실행(3th)" xfId="1727"/>
    <cellStyle name="_가실행(대전아울렛)" xfId="1728"/>
    <cellStyle name="_가실행(대혜건축)" xfId="1729"/>
    <cellStyle name="_가실행(분리발주)" xfId="1730"/>
    <cellStyle name="_가실행(조선대)-최종" xfId="1731"/>
    <cellStyle name="_가실행내역(김해공항)" xfId="1732"/>
    <cellStyle name="_가실행-화물터미널B(수정)" xfId="1733"/>
    <cellStyle name="_가실행-화물터미널B(재수정)" xfId="1734"/>
    <cellStyle name="_가양-화곡내역(일위대가)" xfId="1735"/>
    <cellStyle name="_가양-화곡내역(일위대가)_5옹벽공" xfId="1736"/>
    <cellStyle name="_가양-화곡내역(일위대가)_가양-화곡내역(토형100M)" xfId="1737"/>
    <cellStyle name="_가양-화곡내역(일위대가)_가양-화곡내역(토형100M)_5옹벽공" xfId="1738"/>
    <cellStyle name="_가양-화곡내역(일위대가)_가양-화곡내역(토형100M)_수량산출" xfId="1739"/>
    <cellStyle name="_가양-화곡내역(일위대가)_가양-화곡내역(토형100M)_수량산출_5옹벽공" xfId="1740"/>
    <cellStyle name="_가양-화곡내역(일위대가)_가양-화곡내역(토형100M)_수량산출_옹벽공" xfId="1741"/>
    <cellStyle name="_가양-화곡내역(일위대가)_가양-화곡내역(토형100M)_수량산출_옹벽수량" xfId="1742"/>
    <cellStyle name="_가양-화곡내역(일위대가)_가양-화곡내역(토형100M)_옹벽공" xfId="1743"/>
    <cellStyle name="_가양-화곡내역(일위대가)_가양-화곡내역(토형100M)_옹벽수량" xfId="1744"/>
    <cellStyle name="_가양-화곡내역(일위대가)_옹벽공" xfId="1745"/>
    <cellStyle name="_가양-화곡내역(일위대가)_옹벽수량" xfId="1746"/>
    <cellStyle name="_가양-화곡내역(토형100M)" xfId="1747"/>
    <cellStyle name="_가양-화곡내역(토형100M)_5옹벽공" xfId="1748"/>
    <cellStyle name="_가양-화곡내역(토형100M)_수량산출" xfId="1749"/>
    <cellStyle name="_가양-화곡내역(토형100M)_수량산출_5옹벽공" xfId="1750"/>
    <cellStyle name="_가양-화곡내역(토형100M)_수량산출_옹벽공" xfId="1751"/>
    <cellStyle name="_가양-화곡내역(토형100M)_수량산출_옹벽수량" xfId="1752"/>
    <cellStyle name="_가양-화곡내역(토형100M)_옹벽공" xfId="1753"/>
    <cellStyle name="_가양-화곡내역(토형100M)_옹벽수량" xfId="1754"/>
    <cellStyle name="_가중치- 1차" xfId="1755"/>
    <cellStyle name="_간석동실행" xfId="1756"/>
    <cellStyle name="_간석동실행(확정)" xfId="1757"/>
    <cellStyle name="_간석동현장관리비(alt3-2)1021" xfId="1758"/>
    <cellStyle name="_간접비" xfId="1759"/>
    <cellStyle name="_간접비(01.09.28-변경내용포함)" xfId="1760"/>
    <cellStyle name="_감사보고서(표지,목차)" xfId="1761"/>
    <cellStyle name="_갑지양식" xfId="1762"/>
    <cellStyle name="_강3" xfId="1763"/>
    <cellStyle name="_강교제작단산(최종)" xfId="1764"/>
    <cellStyle name="_강내투찰내역서-x" xfId="1765"/>
    <cellStyle name="_강내투찰내역서-x_왜관-태평건설" xfId="1766"/>
    <cellStyle name="_강내투찰내역서-x_왜관-태평건설_청주사직골조(최종확정)" xfId="1767"/>
    <cellStyle name="_강내투찰내역서-x_청주사직골조(최종확정)" xfId="1768"/>
    <cellStyle name="_강북삼성사무실개선공사" xfId="1769"/>
    <cellStyle name="_강제창호 및 잡철공사" xfId="1770"/>
    <cellStyle name="_개략견적(작성1차)-구로구오피스텔" xfId="1771"/>
    <cellStyle name="_개산견적" xfId="1772"/>
    <cellStyle name="_개산견적(변경계약시)" xfId="1773"/>
    <cellStyle name="_개산견적(신도림 테크노마트)" xfId="1774"/>
    <cellStyle name="_개요" xfId="1775"/>
    <cellStyle name="_개요(봉림)-참고용" xfId="1776"/>
    <cellStyle name="_개요(봉림)-최종" xfId="1777"/>
    <cellStyle name="_개요(주안-인천)" xfId="1778"/>
    <cellStyle name="_거제시 아주동1단지 아파트 신축공사" xfId="1779"/>
    <cellStyle name="_거흥" xfId="1780"/>
    <cellStyle name="_건축" xfId="1781"/>
    <cellStyle name="_건축_공내역" xfId="1782"/>
    <cellStyle name="_건축경비프로그램(둔산)" xfId="1783"/>
    <cellStyle name="_건축내역" xfId="1784"/>
    <cellStyle name="_건축내역_부대입찰(영종도)3.22last제출" xfId="1785"/>
    <cellStyle name="_건축내역2" xfId="1786"/>
    <cellStyle name="_건축내역서" xfId="1787"/>
    <cellStyle name="_건축내역서(단가입력)" xfId="1788"/>
    <cellStyle name="_건축사업팀검토008-철골공사Ⅲ" xfId="1789"/>
    <cellStyle name="_건축총괄" xfId="1790"/>
    <cellStyle name="_검단 실행 작성(0515)" xfId="1791"/>
    <cellStyle name="_검단 최종(변경0623 최종)" xfId="1792"/>
    <cellStyle name="_검암2차사전공사(본사검토) " xfId="1793"/>
    <cellStyle name="_검암2차사전공사(본사검토) _1차 기성 내역서 0612023" xfId="1794"/>
    <cellStyle name="_검암2차사전공사(본사검토) _3차네고견적(061017-1)" xfId="1795"/>
    <cellStyle name="_검암2차사전공사(본사검토) _문화센타" xfId="1796"/>
    <cellStyle name="_검암2차사전공사(본사검토) _총괄내역표" xfId="1797"/>
    <cellStyle name="_검암아파트전기소방" xfId="1798"/>
    <cellStyle name="_견적 양식" xfId="1799"/>
    <cellStyle name="_견적 양식(최종)" xfId="1800"/>
    <cellStyle name="_견적 질의서" xfId="1801"/>
    <cellStyle name="_견적(SK강동역설비1차변경계약(소방)" xfId="1802"/>
    <cellStyle name="_견적2" xfId="1803"/>
    <cellStyle name="_견적3" xfId="1804"/>
    <cellStyle name="_견적3_1. 가실행예산(0629 도면기준)" xfId="1805"/>
    <cellStyle name="_견적3_1. 가실행예산(0629 도면기준)_4.일신통신 가실행예산(재견적合)" xfId="1806"/>
    <cellStyle name="_견적3_1. 가실행예산(0629 도면기준)_을" xfId="1807"/>
    <cellStyle name="_견적3_1.본실행 - 조정(안)" xfId="1808"/>
    <cellStyle name="_견적3_1.본실행 - 조정(안)_4.일신통신 가실행예산(재견적合)" xfId="1809"/>
    <cellStyle name="_견적3_1.본실행 - 조정(안)_을" xfId="1810"/>
    <cellStyle name="_견적3_4.일신통신 가실행예산(재견적合)" xfId="1811"/>
    <cellStyle name="_견적3_을" xfId="1812"/>
    <cellStyle name="_견적3_총괄 내역서" xfId="1813"/>
    <cellStyle name="_견적3_총괄 내역서_4.일신통신 가실행예산(재견적合)" xfId="1814"/>
    <cellStyle name="_견적3_총괄 내역서_을" xfId="1815"/>
    <cellStyle name="_견적기준(운송대리점)" xfId="1816"/>
    <cellStyle name="_견적대비표" xfId="1817"/>
    <cellStyle name="_견적매뉴얼" xfId="1818"/>
    <cellStyle name="_견적보고(동부회관)경민" xfId="1819"/>
    <cellStyle name="_견적서" xfId="1820"/>
    <cellStyle name="_견적서 (현건 한남홈타운102동1403호'05(1)(1).08.18)" xfId="1821"/>
    <cellStyle name="_견적서 양식" xfId="1822"/>
    <cellStyle name="_견적서(공급가)" xfId="1823"/>
    <cellStyle name="_견적서(서초포스코)" xfId="1824"/>
    <cellStyle name="_견적서(한국경제정책연구소)-20050128" xfId="1825"/>
    <cellStyle name="_견적서(현건평택안중301동1202호안방(1).작은방균열)" xfId="1826"/>
    <cellStyle name="_견적서_(현건 목동 하이페리온 101동 6106호 세대 하자 보수 공사 `05.07.05)" xfId="1827"/>
    <cellStyle name="_견적서_(현건 목동 하이페리온 도배보수 도장면 도배들뜸 - 6 대비견적 `05.10.06)-노은" xfId="1828"/>
    <cellStyle name="_견적서_(현건 목동 하이페리온 도배보수 도장면 도배들뜸 - 7 `05.10.06)" xfId="1829"/>
    <cellStyle name="_견적서_(현건 목동 하이페리온 도배보수 도장면 도배들뜸 - 7 `05.10.06-노은" xfId="1830"/>
    <cellStyle name="_견적서_(현건 문래 홈CT 201동 504호 세탁실 누수 `06.04.24)" xfId="1831"/>
    <cellStyle name="_견적서_(현건 문래 홈CT 201동 504호 세탁실 누수 `06.04.24) 대비견적서" xfId="1832"/>
    <cellStyle name="_견적서_(현건 한남 하이페리온 101동 1102호 벽체오염 외'05.03.07)노은" xfId="1833"/>
    <cellStyle name="_견적서_첨부양식" xfId="1834"/>
    <cellStyle name="_견적서-K1521(2005(1).2.28)" xfId="1835"/>
    <cellStyle name="_견적서갑지양식" xfId="1836"/>
    <cellStyle name="_견적서-서초동 현대ESA(A-1302호)" xfId="1837"/>
    <cellStyle name="_견적서-세대결로(7차-1106동 403호)" xfId="1838"/>
    <cellStyle name="_견적서수정 -최종 서초동 현대ESA-2 세대 누수 공사(창호)09-21" xfId="1839"/>
    <cellStyle name="_견적서양식" xfId="1840"/>
    <cellStyle name="_견적서양식 (가로)" xfId="1841"/>
    <cellStyle name="_견적서양식 (세로)" xfId="1842"/>
    <cellStyle name="_견적서양식(가로)" xfId="1843"/>
    <cellStyle name="_견적서양식(세로)" xfId="1844"/>
    <cellStyle name="_견적서표지" xfId="1845"/>
    <cellStyle name="_견적양식" xfId="1846"/>
    <cellStyle name="_견적양식-가로" xfId="1847"/>
    <cellStyle name="_견적의뢰 양식" xfId="1848"/>
    <cellStyle name="_견적의뢰-(2003.09.01)" xfId="1849"/>
    <cellStyle name="_견적의뢰(협력)27" xfId="1850"/>
    <cellStyle name="_견적의뢰양식" xfId="1851"/>
    <cellStyle name="_견적조건" xfId="1852"/>
    <cellStyle name="_견적조건(입찰)" xfId="1853"/>
    <cellStyle name="_견적조건_1" xfId="1854"/>
    <cellStyle name="_견적조건서" xfId="1855"/>
    <cellStyle name="_결재쪽지" xfId="1856"/>
    <cellStyle name="_결재쪽지_1. 가실행예산(0629 도면기준)" xfId="1857"/>
    <cellStyle name="_결재쪽지_1. 가실행예산(0629 도면기준)_4.일신통신 가실행예산(재견적合)" xfId="1858"/>
    <cellStyle name="_결재쪽지_1. 가실행예산(0629 도면기준)_을" xfId="1859"/>
    <cellStyle name="_결재쪽지_1.본실행 - 조정(안)" xfId="1860"/>
    <cellStyle name="_결재쪽지_1.본실행 - 조정(안)_4.일신통신 가실행예산(재견적合)" xfId="1861"/>
    <cellStyle name="_결재쪽지_1.본실행 - 조정(안)_을" xfId="1862"/>
    <cellStyle name="_결재쪽지_4.일신통신 가실행예산(재견적合)" xfId="1863"/>
    <cellStyle name="_결재쪽지_을" xfId="1864"/>
    <cellStyle name="_결재쪽지_총괄 내역서" xfId="1865"/>
    <cellStyle name="_결재쪽지_총괄 내역서_4.일신통신 가실행예산(재견적合)" xfId="1866"/>
    <cellStyle name="_결재쪽지_총괄 내역서_을" xfId="1867"/>
    <cellStyle name="_결재쪽지_투찰_대둔산" xfId="1868"/>
    <cellStyle name="_결재쪽지_투찰_대둔산_1. 가실행예산(0629 도면기준)" xfId="1869"/>
    <cellStyle name="_결재쪽지_투찰_대둔산_1. 가실행예산(0629 도면기준)_4.일신통신 가실행예산(재견적合)" xfId="1870"/>
    <cellStyle name="_결재쪽지_투찰_대둔산_1. 가실행예산(0629 도면기준)_을" xfId="1871"/>
    <cellStyle name="_결재쪽지_투찰_대둔산_1.본실행 - 조정(안)" xfId="1872"/>
    <cellStyle name="_결재쪽지_투찰_대둔산_1.본실행 - 조정(안)_4.일신통신 가실행예산(재견적合)" xfId="1873"/>
    <cellStyle name="_결재쪽지_투찰_대둔산_1.본실행 - 조정(안)_을" xfId="1874"/>
    <cellStyle name="_결재쪽지_투찰_대둔산_4.일신통신 가실행예산(재견적合)" xfId="1875"/>
    <cellStyle name="_결재쪽지_투찰_대둔산_을" xfId="1876"/>
    <cellStyle name="_결재쪽지_투찰_대둔산_총괄 내역서" xfId="1877"/>
    <cellStyle name="_결재쪽지_투찰_대둔산_총괄 내역서_4.일신통신 가실행예산(재견적合)" xfId="1878"/>
    <cellStyle name="_결재쪽지_투찰_대둔산_총괄 내역서_을" xfId="1879"/>
    <cellStyle name="_결정01-총괄가실행(0820)" xfId="1880"/>
    <cellStyle name="_경관조명 실정보고서_rev2" xfId="1881"/>
    <cellStyle name="_경기도 대심리 주택" xfId="1882"/>
    <cellStyle name="_경남기업-한국광고문화회관공사-내역-최종수정-0909" xfId="1883"/>
    <cellStyle name="_경량기성" xfId="1884"/>
    <cellStyle name="_경량정석 설날기성" xfId="1885"/>
    <cellStyle name="_경북 구미 봉곡 모델하우스 - 실행" xfId="1886"/>
    <cellStyle name="_경북031002" xfId="1887"/>
    <cellStyle name="_경비(2005년)" xfId="1888"/>
    <cellStyle name="_경비(FINAL2005)" xfId="1889"/>
    <cellStyle name="_경비프로그램(2005년)" xfId="1890"/>
    <cellStyle name="_경영개선활동상반기실적(990708)" xfId="1891"/>
    <cellStyle name="_경영개선활동상반기실적(990708)_1" xfId="1892"/>
    <cellStyle name="_경영개선활동상반기실적(990708)_2" xfId="1893"/>
    <cellStyle name="_경영개선활성화방안(990802)" xfId="1894"/>
    <cellStyle name="_경영개선활성화방안(990802)_1" xfId="1895"/>
    <cellStyle name="_경쟁사" xfId="1896"/>
    <cellStyle name="_경희의료원실행" xfId="1897"/>
    <cellStyle name="_계룡두계모델내역(실행)050715" xfId="1898"/>
    <cellStyle name="_계약수정안_B" xfId="1899"/>
    <cellStyle name="_계장(SK)" xfId="1900"/>
    <cellStyle name="_고가차도산출서" xfId="1901"/>
    <cellStyle name="_고려-수원미네시티(작업)" xfId="1902"/>
    <cellStyle name="_고산투찰" xfId="1903"/>
    <cellStyle name="_고서담양1공구(쌍용건설)" xfId="1904"/>
    <cellStyle name="_고서담양1공구(쌍용건설)_LGMART 남양주점견적2차(조정)" xfId="1905"/>
    <cellStyle name="_고서담양1공구(쌍용건설)_LGMART 남양주점견적2차(조정)_LGMART 남양주점견적2차(조정)" xfId="1906"/>
    <cellStyle name="_고서담양1공구(쌍용건설)_LGMART 남양주점견적2차(조정)_LGMART 남양주점견적2차(조정)_명동복합건물신축공사(입찰)(030832-1)개정4" xfId="1907"/>
    <cellStyle name="_고서담양1공구(쌍용건설)_LGMART 남양주점견적2차(조정)_LGMART 남양주점견적2차(조정)_울산00아파트 오염방지용 C-B WALL공사(031223)개정0" xfId="1908"/>
    <cellStyle name="_고서담양1공구(쌍용건설)_LGMART 남양주점견적2차(조정)_LGMART 남양주점견적2차(조정)_천호동 대우베네시티(030821)개정2" xfId="1909"/>
    <cellStyle name="_고서담양1공구(쌍용건설)_LGMART 남양주점견적2차(조정)_LGMART 남양주점견적2차(조정)_한강로2가 복합건물(030924)개정0-PRD" xfId="1910"/>
    <cellStyle name="_고서담양1공구(쌍용건설)_LGMART 남양주점견적2차(조정)_LG계약변경2차" xfId="1911"/>
    <cellStyle name="_고서담양1공구(쌍용건설)_LGMART 남양주점견적2차(조정)_LG계약변경2차_명동복합건물신축공사(입찰)(030832-1)개정4" xfId="1912"/>
    <cellStyle name="_고서담양1공구(쌍용건설)_LGMART 남양주점견적2차(조정)_LG계약변경2차_울산00아파트 오염방지용 C-B WALL공사(031223)개정0" xfId="1913"/>
    <cellStyle name="_고서담양1공구(쌍용건설)_LGMART 남양주점견적2차(조정)_LG계약변경2차_천호동 대우베네시티(030821)개정2" xfId="1914"/>
    <cellStyle name="_고서담양1공구(쌍용건설)_LGMART 남양주점견적2차(조정)_LG계약변경2차_한강로2가 복합건물(030924)개정0-PRD" xfId="1915"/>
    <cellStyle name="_고서담양1공구(쌍용건설)_LGMART 남양주점견적2차(조정)_명동복합건물신축공사(입찰)(030832-1)개정4" xfId="1916"/>
    <cellStyle name="_고서담양1공구(쌍용건설)_LGMART 남양주점견적2차(조정)_울산00아파트 오염방지용 C-B WALL공사(031223)개정0" xfId="1917"/>
    <cellStyle name="_고서담양1공구(쌍용건설)_LGMART 남양주점견적2차(조정)_천호동 대우베네시티(030821)개정2" xfId="1918"/>
    <cellStyle name="_고서담양1공구(쌍용건설)_LGMART 남양주점견적2차(조정)_한강로2가 복합건물(030924)개정0-PRD" xfId="1919"/>
    <cellStyle name="_고서담양1공구(쌍용건설)_명동복합건물신축공사(입찰)(030832-1)개정4" xfId="1920"/>
    <cellStyle name="_고서담양1공구(쌍용건설)_울산00아파트 오염방지용 C-B WALL공사(031223)개정0" xfId="1921"/>
    <cellStyle name="_고서담양1공구(쌍용건설)_천호동 대우베네시티(030821)개정2" xfId="1922"/>
    <cellStyle name="_고서담양1공구(쌍용건설)_한강로2가 복합건물(030924)개정0-PRD" xfId="1923"/>
    <cellStyle name="_고창담양2공구-투찰97" xfId="1924"/>
    <cellStyle name="_고창담양2공구-투찰97_고서1공구입찰가실행절감(안)" xfId="1925"/>
    <cellStyle name="_고창담양2공구-투찰97_고서1공구입찰가실행절감(안)_팬택공사현황" xfId="1926"/>
    <cellStyle name="_고창담양2공구-투찰97_고서1공구입찰가실행절감(안)_팬택공사현황_00팬택공사현황" xfId="1927"/>
    <cellStyle name="_고창담양2공구-투찰97_팬택공사현황" xfId="1928"/>
    <cellStyle name="_고창담양2공구-투찰97_팬택공사현황_00팬택공사현황" xfId="1929"/>
    <cellStyle name="_고척동민원" xfId="1930"/>
    <cellStyle name="_고척재개발-1차" xfId="1931"/>
    <cellStyle name="_공과잡비(건축본부수정05-02-18)" xfId="1932"/>
    <cellStyle name="_공내역(사평로빗물)" xfId="1933"/>
    <cellStyle name="_공내역(사평로빗물)_견적서-풍납석촌(060206-입찰)개정1-수식수정-1-제출" xfId="1934"/>
    <cellStyle name="_공내역(사평로빗물)_설계내역서(풍납~석촌)" xfId="1935"/>
    <cellStyle name="_공내역(사평로빗물)_설계내역서(풍납~석촌)_견적서-풍납석촌(060206-입찰)개정1-수식수정-1-제출" xfId="1936"/>
    <cellStyle name="_공내역(사평로빗물)_설계내역서(풍납~석촌)_실행예산(장지분기)(060228)개정1" xfId="1937"/>
    <cellStyle name="_공내역(사평로빗물)_실행예산(장지분기)(060228)개정1" xfId="1938"/>
    <cellStyle name="_공내역서" xfId="1939"/>
    <cellStyle name="_공내역서(송파트리플)" xfId="1940"/>
    <cellStyle name="_공내역서(풍납-석촌 임시동력)" xfId="1941"/>
    <cellStyle name="_공내역서_토목" xfId="1942"/>
    <cellStyle name="_공내역서-1" xfId="1943"/>
    <cellStyle name="_공덕3 M,R신축공사(제출)" xfId="1944"/>
    <cellStyle name="_공덕3지구-실행" xfId="1945"/>
    <cellStyle name="_공덕3지구-제출" xfId="1946"/>
    <cellStyle name="_공량단가산출서" xfId="1947"/>
    <cellStyle name="_공량단가산출서r1" xfId="1948"/>
    <cellStyle name="_공문및작성양식최종" xfId="1949"/>
    <cellStyle name="_공사개요" xfId="1950"/>
    <cellStyle name="_공사개요(2003) " xfId="1951"/>
    <cellStyle name="_공사개요(건축사업팀03.09.02)" xfId="1952"/>
    <cellStyle name="_공사대장" xfId="1953"/>
    <cellStyle name="_공사만회1023" xfId="1954"/>
    <cellStyle name="_공사만회1023_분계" xfId="1955"/>
    <cellStyle name="_공사사진첩(평택시 한서병원)" xfId="1956"/>
    <cellStyle name="_공사현황(2004.1.18.)" xfId="1957"/>
    <cellStyle name="_공양식" xfId="1958"/>
    <cellStyle name="_공용부헬스,비품.가구기준" xfId="1959"/>
    <cellStyle name="_공용부헬스,비품.가구기준(매곡)" xfId="1960"/>
    <cellStyle name="_공용부헬스,비품.가구기준(매곡)_PJ진행현황-수원천천" xfId="1961"/>
    <cellStyle name="_공용부헬스,비품.가구기준_PJ진행현황-수원천천" xfId="1962"/>
    <cellStyle name="_공정표" xfId="1963"/>
    <cellStyle name="_공종분개작업" xfId="1964"/>
    <cellStyle name="_공주정안-오수처리(견적서)" xfId="1965"/>
    <cellStyle name="_공통가설최종안(현장송부,2004.05.21양종식과장님)" xfId="1966"/>
    <cellStyle name="_관로내역0718" xfId="1967"/>
    <cellStyle name="_관로설계" xfId="1968"/>
    <cellStyle name="_관리비" xfId="1969"/>
    <cellStyle name="_광릉투찰" xfId="1970"/>
    <cellStyle name="_광릉투찰_왜관-태평건설" xfId="1971"/>
    <cellStyle name="_광릉투찰_왜관-태평건설_청주사직골조(최종확정)" xfId="1972"/>
    <cellStyle name="_광릉투찰_청주사직골조(최종확정)" xfId="1973"/>
    <cellStyle name="_광명역세권1(투찰원안)사유세부공종추가" xfId="1974"/>
    <cellStyle name="_광산점 개략공사비" xfId="1975"/>
    <cellStyle name="_광안리내역서(구도)" xfId="1976"/>
    <cellStyle name="_광주+속초내역(듀엘견적)" xfId="1977"/>
    <cellStyle name="_광주비행장 - Air" xfId="1978"/>
    <cellStyle name="_광주비행장 - Air_04. 신도림주상복합_기계실행예산(안)20060412_배연담파스리브단가수정" xfId="1979"/>
    <cellStyle name="_광주비행장 - Air_광장주차장" xfId="1980"/>
    <cellStyle name="_광주비행장 - Air_광장주차장_04. 신도림주상복합_기계실행예산(안)20060412_배연담파스리브단가수정" xfId="1981"/>
    <cellStyle name="_광주비행장 - Air_광장주차장_실행작업중_기계내역(노인건강타운)_20060201(동진)" xfId="1982"/>
    <cellStyle name="_광주비행장 - Air_광장주차장_최종-실행내역(협성대신학관)060110" xfId="1983"/>
    <cellStyle name="_광주비행장 - Air_광장주차장_통합단가-동진" xfId="1984"/>
    <cellStyle name="_광주비행장 - Air_노원문화회관전기" xfId="1985"/>
    <cellStyle name="_광주비행장 - Air_노원문화회관전기_04. 신도림주상복합_기계실행예산(안)20060412_배연담파스리브단가수정" xfId="1986"/>
    <cellStyle name="_광주비행장 - Air_노원문화회관전기_신사동업무시설빌딩분리" xfId="1987"/>
    <cellStyle name="_광주비행장 - Air_노원문화회관전기_신사동업무시설빌딩분리_04. 신도림주상복합_기계실행예산(안)20060412_배연담파스리브단가수정" xfId="1988"/>
    <cellStyle name="_광주비행장 - Air_노원문화회관전기_신사동업무시설빌딩분리_실행작업중_기계내역(노인건강타운)_20060201(동진)" xfId="1989"/>
    <cellStyle name="_광주비행장 - Air_노원문화회관전기_신사동업무시설빌딩분리_최종-실행내역(협성대신학관)060110" xfId="1990"/>
    <cellStyle name="_광주비행장 - Air_노원문화회관전기_신사동업무시설빌딩분리_통합단가-동진" xfId="1991"/>
    <cellStyle name="_광주비행장 - Air_노원문화회관전기_실행작업중_기계내역(노인건강타운)_20060201(동진)" xfId="1992"/>
    <cellStyle name="_광주비행장 - Air_노원문화회관전기_입찰견적서(제출)" xfId="1993"/>
    <cellStyle name="_광주비행장 - Air_노원문화회관전기_입찰견적서(제출)_04. 신도림주상복합_기계실행예산(안)20060412_배연담파스리브단가수정" xfId="1994"/>
    <cellStyle name="_광주비행장 - Air_노원문화회관전기_입찰견적서(제출)_실행작업중_기계내역(노인건강타운)_20060201(동진)" xfId="1995"/>
    <cellStyle name="_광주비행장 - Air_노원문화회관전기_입찰견적서(제출)_최종-실행내역(협성대신학관)060110" xfId="1996"/>
    <cellStyle name="_광주비행장 - Air_노원문화회관전기_입찰견적서(제출)_통합단가-동진" xfId="1997"/>
    <cellStyle name="_광주비행장 - Air_노원문화회관전기_입찰견적서(제출-세원NEGO)" xfId="1998"/>
    <cellStyle name="_광주비행장 - Air_노원문화회관전기_입찰견적서(제출-세원NEGO)_04. 신도림주상복합_기계실행예산(안)20060412_배연담파스리브단가수정" xfId="1999"/>
    <cellStyle name="_광주비행장 - Air_노원문화회관전기_입찰견적서(제출-세원NEGO)_실행작업중_기계내역(노인건강타운)_20060201(동진)" xfId="2000"/>
    <cellStyle name="_광주비행장 - Air_노원문화회관전기_입찰견적서(제출-세원NEGO)_최종-실행내역(협성대신학관)060110" xfId="2001"/>
    <cellStyle name="_광주비행장 - Air_노원문화회관전기_입찰견적서(제출-세원NEGO)_통합단가-동진" xfId="2002"/>
    <cellStyle name="_광주비행장 - Air_노원문화회관전기_입찰견적서(제출-수정)" xfId="2003"/>
    <cellStyle name="_광주비행장 - Air_노원문화회관전기_입찰견적서(제출-수정)_04. 신도림주상복합_기계실행예산(안)20060412_배연담파스리브단가수정" xfId="2004"/>
    <cellStyle name="_광주비행장 - Air_노원문화회관전기_입찰견적서(제출-수정)_실행작업중_기계내역(노인건강타운)_20060201(동진)" xfId="2005"/>
    <cellStyle name="_광주비행장 - Air_노원문화회관전기_입찰견적서(제출-수정)_최종-실행내역(협성대신학관)060110" xfId="2006"/>
    <cellStyle name="_광주비행장 - Air_노원문화회관전기_입찰견적서(제출-수정)_통합단가-동진" xfId="2007"/>
    <cellStyle name="_광주비행장 - Air_노원문화회관전기_최종-실행내역(협성대신학관)060110" xfId="2008"/>
    <cellStyle name="_광주비행장 - Air_노원문화회관전기_통합단가-동진" xfId="2009"/>
    <cellStyle name="_광주비행장 - Air_대전저유소탱크전기계장공사" xfId="2010"/>
    <cellStyle name="_광주비행장 - Air_대전저유소탱크전기계장공사_04. 신도림주상복합_기계실행예산(안)20060412_배연담파스리브단가수정" xfId="2011"/>
    <cellStyle name="_광주비행장 - Air_대전저유소탱크전기계장공사_광장주차장" xfId="2012"/>
    <cellStyle name="_광주비행장 - Air_대전저유소탱크전기계장공사_광장주차장_04. 신도림주상복합_기계실행예산(안)20060412_배연담파스리브단가수정" xfId="2013"/>
    <cellStyle name="_광주비행장 - Air_대전저유소탱크전기계장공사_광장주차장_실행작업중_기계내역(노인건강타운)_20060201(동진)" xfId="2014"/>
    <cellStyle name="_광주비행장 - Air_대전저유소탱크전기계장공사_광장주차장_최종-실행내역(협성대신학관)060110" xfId="2015"/>
    <cellStyle name="_광주비행장 - Air_대전저유소탱크전기계장공사_광장주차장_통합단가-동진" xfId="2016"/>
    <cellStyle name="_광주비행장 - Air_대전저유소탱크전기계장공사_신사동업무시설빌딩분리" xfId="2017"/>
    <cellStyle name="_광주비행장 - Air_대전저유소탱크전기계장공사_신사동업무시설빌딩분리_04. 신도림주상복합_기계실행예산(안)20060412_배연담파스리브단가수정" xfId="2018"/>
    <cellStyle name="_광주비행장 - Air_대전저유소탱크전기계장공사_신사동업무시설빌딩분리_실행작업중_기계내역(노인건강타운)_20060201(동진)" xfId="2019"/>
    <cellStyle name="_광주비행장 - Air_대전저유소탱크전기계장공사_신사동업무시설빌딩분리_최종-실행내역(협성대신학관)060110" xfId="2020"/>
    <cellStyle name="_광주비행장 - Air_대전저유소탱크전기계장공사_신사동업무시설빌딩분리_통합단가-동진" xfId="2021"/>
    <cellStyle name="_광주비행장 - Air_대전저유소탱크전기계장공사_실행작업중_기계내역(노인건강타운)_20060201(동진)" xfId="2022"/>
    <cellStyle name="_광주비행장 - Air_대전저유소탱크전기계장공사_입찰견적서(제출)" xfId="2023"/>
    <cellStyle name="_광주비행장 - Air_대전저유소탱크전기계장공사_입찰견적서(제출)_04. 신도림주상복합_기계실행예산(안)20060412_배연담파스리브단가수정" xfId="2024"/>
    <cellStyle name="_광주비행장 - Air_대전저유소탱크전기계장공사_입찰견적서(제출)_실행작업중_기계내역(노인건강타운)_20060201(동진)" xfId="2025"/>
    <cellStyle name="_광주비행장 - Air_대전저유소탱크전기계장공사_입찰견적서(제출)_최종-실행내역(협성대신학관)060110" xfId="2026"/>
    <cellStyle name="_광주비행장 - Air_대전저유소탱크전기계장공사_입찰견적서(제출)_통합단가-동진" xfId="2027"/>
    <cellStyle name="_광주비행장 - Air_대전저유소탱크전기계장공사_입찰견적서(제출-세원NEGO)" xfId="2028"/>
    <cellStyle name="_광주비행장 - Air_대전저유소탱크전기계장공사_입찰견적서(제출-세원NEGO)_04. 신도림주상복합_기계실행예산(안)20060412_배연담파스리브단가수정" xfId="2029"/>
    <cellStyle name="_광주비행장 - Air_대전저유소탱크전기계장공사_입찰견적서(제출-세원NEGO)_실행작업중_기계내역(노인건강타운)_20060201(동진)" xfId="2030"/>
    <cellStyle name="_광주비행장 - Air_대전저유소탱크전기계장공사_입찰견적서(제출-세원NEGO)_최종-실행내역(협성대신학관)060110" xfId="2031"/>
    <cellStyle name="_광주비행장 - Air_대전저유소탱크전기계장공사_입찰견적서(제출-세원NEGO)_통합단가-동진" xfId="2032"/>
    <cellStyle name="_광주비행장 - Air_대전저유소탱크전기계장공사_입찰견적서(제출-수정)" xfId="2033"/>
    <cellStyle name="_광주비행장 - Air_대전저유소탱크전기계장공사_입찰견적서(제출-수정)_04. 신도림주상복합_기계실행예산(안)20060412_배연담파스리브단가수정" xfId="2034"/>
    <cellStyle name="_광주비행장 - Air_대전저유소탱크전기계장공사_입찰견적서(제출-수정)_실행작업중_기계내역(노인건강타운)_20060201(동진)" xfId="2035"/>
    <cellStyle name="_광주비행장 - Air_대전저유소탱크전기계장공사_입찰견적서(제출-수정)_최종-실행내역(협성대신학관)060110" xfId="2036"/>
    <cellStyle name="_광주비행장 - Air_대전저유소탱크전기계장공사_입찰견적서(제출-수정)_통합단가-동진" xfId="2037"/>
    <cellStyle name="_광주비행장 - Air_대전저유소탱크전기계장공사_최종-실행내역(협성대신학관)060110" xfId="2038"/>
    <cellStyle name="_광주비행장 - Air_대전저유소탱크전기계장공사_통합단가-동진" xfId="2039"/>
    <cellStyle name="_광주비행장 - Air_도곡동임시" xfId="2040"/>
    <cellStyle name="_광주비행장 - Air_도곡동임시_04. 신도림주상복합_기계실행예산(안)20060412_배연담파스리브단가수정" xfId="2041"/>
    <cellStyle name="_광주비행장 - Air_도곡동임시_신사동업무시설빌딩분리" xfId="2042"/>
    <cellStyle name="_광주비행장 - Air_도곡동임시_신사동업무시설빌딩분리_04. 신도림주상복합_기계실행예산(안)20060412_배연담파스리브단가수정" xfId="2043"/>
    <cellStyle name="_광주비행장 - Air_도곡동임시_신사동업무시설빌딩분리_실행작업중_기계내역(노인건강타운)_20060201(동진)" xfId="2044"/>
    <cellStyle name="_광주비행장 - Air_도곡동임시_신사동업무시설빌딩분리_최종-실행내역(협성대신학관)060110" xfId="2045"/>
    <cellStyle name="_광주비행장 - Air_도곡동임시_신사동업무시설빌딩분리_통합단가-동진" xfId="2046"/>
    <cellStyle name="_광주비행장 - Air_도곡동임시_실행작업중_기계내역(노인건강타운)_20060201(동진)" xfId="2047"/>
    <cellStyle name="_광주비행장 - Air_도곡동임시_입찰견적서(제출)" xfId="2048"/>
    <cellStyle name="_광주비행장 - Air_도곡동임시_입찰견적서(제출)_04. 신도림주상복합_기계실행예산(안)20060412_배연담파스리브단가수정" xfId="2049"/>
    <cellStyle name="_광주비행장 - Air_도곡동임시_입찰견적서(제출)_실행작업중_기계내역(노인건강타운)_20060201(동진)" xfId="2050"/>
    <cellStyle name="_광주비행장 - Air_도곡동임시_입찰견적서(제출)_최종-실행내역(협성대신학관)060110" xfId="2051"/>
    <cellStyle name="_광주비행장 - Air_도곡동임시_입찰견적서(제출)_통합단가-동진" xfId="2052"/>
    <cellStyle name="_광주비행장 - Air_도곡동임시_입찰견적서(제출-세원NEGO)" xfId="2053"/>
    <cellStyle name="_광주비행장 - Air_도곡동임시_입찰견적서(제출-세원NEGO)_04. 신도림주상복합_기계실행예산(안)20060412_배연담파스리브단가수정" xfId="2054"/>
    <cellStyle name="_광주비행장 - Air_도곡동임시_입찰견적서(제출-세원NEGO)_실행작업중_기계내역(노인건강타운)_20060201(동진)" xfId="2055"/>
    <cellStyle name="_광주비행장 - Air_도곡동임시_입찰견적서(제출-세원NEGO)_최종-실행내역(협성대신학관)060110" xfId="2056"/>
    <cellStyle name="_광주비행장 - Air_도곡동임시_입찰견적서(제출-세원NEGO)_통합단가-동진" xfId="2057"/>
    <cellStyle name="_광주비행장 - Air_도곡동임시_입찰견적서(제출-수정)" xfId="2058"/>
    <cellStyle name="_광주비행장 - Air_도곡동임시_입찰견적서(제출-수정)_04. 신도림주상복합_기계실행예산(안)20060412_배연담파스리브단가수정" xfId="2059"/>
    <cellStyle name="_광주비행장 - Air_도곡동임시_입찰견적서(제출-수정)_실행작업중_기계내역(노인건강타운)_20060201(동진)" xfId="2060"/>
    <cellStyle name="_광주비행장 - Air_도곡동임시_입찰견적서(제출-수정)_최종-실행내역(협성대신학관)060110" xfId="2061"/>
    <cellStyle name="_광주비행장 - Air_도곡동임시_입찰견적서(제출-수정)_통합단가-동진" xfId="2062"/>
    <cellStyle name="_광주비행장 - Air_도곡동임시_최종-실행내역(협성대신학관)060110" xfId="2063"/>
    <cellStyle name="_광주비행장 - Air_도곡동임시_통합단가-동진" xfId="2064"/>
    <cellStyle name="_광주비행장 - Air_부천 소사" xfId="2065"/>
    <cellStyle name="_광주비행장 - Air_부천 소사 2차" xfId="2066"/>
    <cellStyle name="_광주비행장 - Air_부천 소사 2차_04. 신도림주상복합_기계실행예산(안)20060412_배연담파스리브단가수정" xfId="2067"/>
    <cellStyle name="_광주비행장 - Air_부천 소사 2차_신사동업무시설빌딩분리" xfId="2068"/>
    <cellStyle name="_광주비행장 - Air_부천 소사 2차_신사동업무시설빌딩분리_04. 신도림주상복합_기계실행예산(안)20060412_배연담파스리브단가수정" xfId="2069"/>
    <cellStyle name="_광주비행장 - Air_부천 소사 2차_신사동업무시설빌딩분리_실행작업중_기계내역(노인건강타운)_20060201(동진)" xfId="2070"/>
    <cellStyle name="_광주비행장 - Air_부천 소사 2차_신사동업무시설빌딩분리_최종-실행내역(협성대신학관)060110" xfId="2071"/>
    <cellStyle name="_광주비행장 - Air_부천 소사 2차_신사동업무시설빌딩분리_통합단가-동진" xfId="2072"/>
    <cellStyle name="_광주비행장 - Air_부천 소사 2차_실행작업중_기계내역(노인건강타운)_20060201(동진)" xfId="2073"/>
    <cellStyle name="_광주비행장 - Air_부천 소사 2차_입찰견적서(제출)" xfId="2074"/>
    <cellStyle name="_광주비행장 - Air_부천 소사 2차_입찰견적서(제출)_04. 신도림주상복합_기계실행예산(안)20060412_배연담파스리브단가수정" xfId="2075"/>
    <cellStyle name="_광주비행장 - Air_부천 소사 2차_입찰견적서(제출)_실행작업중_기계내역(노인건강타운)_20060201(동진)" xfId="2076"/>
    <cellStyle name="_광주비행장 - Air_부천 소사 2차_입찰견적서(제출)_최종-실행내역(협성대신학관)060110" xfId="2077"/>
    <cellStyle name="_광주비행장 - Air_부천 소사 2차_입찰견적서(제출)_통합단가-동진" xfId="2078"/>
    <cellStyle name="_광주비행장 - Air_부천 소사 2차_입찰견적서(제출-세원NEGO)" xfId="2079"/>
    <cellStyle name="_광주비행장 - Air_부천 소사 2차_입찰견적서(제출-세원NEGO)_04. 신도림주상복합_기계실행예산(안)20060412_배연담파스리브단가수정" xfId="2080"/>
    <cellStyle name="_광주비행장 - Air_부천 소사 2차_입찰견적서(제출-세원NEGO)_실행작업중_기계내역(노인건강타운)_20060201(동진)" xfId="2081"/>
    <cellStyle name="_광주비행장 - Air_부천 소사 2차_입찰견적서(제출-세원NEGO)_최종-실행내역(협성대신학관)060110" xfId="2082"/>
    <cellStyle name="_광주비행장 - Air_부천 소사 2차_입찰견적서(제출-세원NEGO)_통합단가-동진" xfId="2083"/>
    <cellStyle name="_광주비행장 - Air_부천 소사 2차_입찰견적서(제출-수정)" xfId="2084"/>
    <cellStyle name="_광주비행장 - Air_부천 소사 2차_입찰견적서(제출-수정)_04. 신도림주상복합_기계실행예산(안)20060412_배연담파스리브단가수정" xfId="2085"/>
    <cellStyle name="_광주비행장 - Air_부천 소사 2차_입찰견적서(제출-수정)_실행작업중_기계내역(노인건강타운)_20060201(동진)" xfId="2086"/>
    <cellStyle name="_광주비행장 - Air_부천 소사 2차_입찰견적서(제출-수정)_최종-실행내역(협성대신학관)060110" xfId="2087"/>
    <cellStyle name="_광주비행장 - Air_부천 소사 2차_입찰견적서(제출-수정)_통합단가-동진" xfId="2088"/>
    <cellStyle name="_광주비행장 - Air_부천 소사 2차_최종-실행내역(협성대신학관)060110" xfId="2089"/>
    <cellStyle name="_광주비행장 - Air_부천 소사 2차_통합단가-동진" xfId="2090"/>
    <cellStyle name="_광주비행장 - Air_부천 소사_04. 신도림주상복합_기계실행예산(안)20060412_배연담파스리브단가수정" xfId="2091"/>
    <cellStyle name="_광주비행장 - Air_부천 소사_신사동업무시설빌딩분리" xfId="2092"/>
    <cellStyle name="_광주비행장 - Air_부천 소사_신사동업무시설빌딩분리_04. 신도림주상복합_기계실행예산(안)20060412_배연담파스리브단가수정" xfId="2093"/>
    <cellStyle name="_광주비행장 - Air_부천 소사_신사동업무시설빌딩분리_실행작업중_기계내역(노인건강타운)_20060201(동진)" xfId="2094"/>
    <cellStyle name="_광주비행장 - Air_부천 소사_신사동업무시설빌딩분리_최종-실행내역(협성대신학관)060110" xfId="2095"/>
    <cellStyle name="_광주비행장 - Air_부천 소사_신사동업무시설빌딩분리_통합단가-동진" xfId="2096"/>
    <cellStyle name="_광주비행장 - Air_부천 소사_실행작업중_기계내역(노인건강타운)_20060201(동진)" xfId="2097"/>
    <cellStyle name="_광주비행장 - Air_부천 소사_입찰견적서(제출)" xfId="2098"/>
    <cellStyle name="_광주비행장 - Air_부천 소사_입찰견적서(제출)_04. 신도림주상복합_기계실행예산(안)20060412_배연담파스리브단가수정" xfId="2099"/>
    <cellStyle name="_광주비행장 - Air_부천 소사_입찰견적서(제출)_실행작업중_기계내역(노인건강타운)_20060201(동진)" xfId="2100"/>
    <cellStyle name="_광주비행장 - Air_부천 소사_입찰견적서(제출)_최종-실행내역(협성대신학관)060110" xfId="2101"/>
    <cellStyle name="_광주비행장 - Air_부천 소사_입찰견적서(제출)_통합단가-동진" xfId="2102"/>
    <cellStyle name="_광주비행장 - Air_부천 소사_입찰견적서(제출-세원NEGO)" xfId="2103"/>
    <cellStyle name="_광주비행장 - Air_부천 소사_입찰견적서(제출-세원NEGO)_04. 신도림주상복합_기계실행예산(안)20060412_배연담파스리브단가수정" xfId="2104"/>
    <cellStyle name="_광주비행장 - Air_부천 소사_입찰견적서(제출-세원NEGO)_실행작업중_기계내역(노인건강타운)_20060201(동진)" xfId="2105"/>
    <cellStyle name="_광주비행장 - Air_부천 소사_입찰견적서(제출-세원NEGO)_최종-실행내역(협성대신학관)060110" xfId="2106"/>
    <cellStyle name="_광주비행장 - Air_부천 소사_입찰견적서(제출-세원NEGO)_통합단가-동진" xfId="2107"/>
    <cellStyle name="_광주비행장 - Air_부천 소사_입찰견적서(제출-수정)" xfId="2108"/>
    <cellStyle name="_광주비행장 - Air_부천 소사_입찰견적서(제출-수정)_04. 신도림주상복합_기계실행예산(안)20060412_배연담파스리브단가수정" xfId="2109"/>
    <cellStyle name="_광주비행장 - Air_부천 소사_입찰견적서(제출-수정)_실행작업중_기계내역(노인건강타운)_20060201(동진)" xfId="2110"/>
    <cellStyle name="_광주비행장 - Air_부천 소사_입찰견적서(제출-수정)_최종-실행내역(협성대신학관)060110" xfId="2111"/>
    <cellStyle name="_광주비행장 - Air_부천 소사_입찰견적서(제출-수정)_통합단가-동진" xfId="2112"/>
    <cellStyle name="_광주비행장 - Air_부천 소사_최종-실행내역(협성대신학관)060110" xfId="2113"/>
    <cellStyle name="_광주비행장 - Air_부천 소사_통합단가-동진" xfId="2114"/>
    <cellStyle name="_광주비행장 - Air_수출입은행" xfId="2115"/>
    <cellStyle name="_광주비행장 - Air_수출입은행_04. 신도림주상복합_기계실행예산(안)20060412_배연담파스리브단가수정" xfId="2116"/>
    <cellStyle name="_광주비행장 - Air_수출입은행_신사동업무시설빌딩분리" xfId="2117"/>
    <cellStyle name="_광주비행장 - Air_수출입은행_신사동업무시설빌딩분리_04. 신도림주상복합_기계실행예산(안)20060412_배연담파스리브단가수정" xfId="2118"/>
    <cellStyle name="_광주비행장 - Air_수출입은행_신사동업무시설빌딩분리_실행작업중_기계내역(노인건강타운)_20060201(동진)" xfId="2119"/>
    <cellStyle name="_광주비행장 - Air_수출입은행_신사동업무시설빌딩분리_최종-실행내역(협성대신학관)060110" xfId="2120"/>
    <cellStyle name="_광주비행장 - Air_수출입은행_신사동업무시설빌딩분리_통합단가-동진" xfId="2121"/>
    <cellStyle name="_광주비행장 - Air_수출입은행_실행작업중_기계내역(노인건강타운)_20060201(동진)" xfId="2122"/>
    <cellStyle name="_광주비행장 - Air_수출입은행_입찰견적서(제출)" xfId="2123"/>
    <cellStyle name="_광주비행장 - Air_수출입은행_입찰견적서(제출)_04. 신도림주상복합_기계실행예산(안)20060412_배연담파스리브단가수정" xfId="2124"/>
    <cellStyle name="_광주비행장 - Air_수출입은행_입찰견적서(제출)_실행작업중_기계내역(노인건강타운)_20060201(동진)" xfId="2125"/>
    <cellStyle name="_광주비행장 - Air_수출입은행_입찰견적서(제출)_최종-실행내역(협성대신학관)060110" xfId="2126"/>
    <cellStyle name="_광주비행장 - Air_수출입은행_입찰견적서(제출)_통합단가-동진" xfId="2127"/>
    <cellStyle name="_광주비행장 - Air_수출입은행_입찰견적서(제출-세원NEGO)" xfId="2128"/>
    <cellStyle name="_광주비행장 - Air_수출입은행_입찰견적서(제출-세원NEGO)_04. 신도림주상복합_기계실행예산(안)20060412_배연담파스리브단가수정" xfId="2129"/>
    <cellStyle name="_광주비행장 - Air_수출입은행_입찰견적서(제출-세원NEGO)_실행작업중_기계내역(노인건강타운)_20060201(동진)" xfId="2130"/>
    <cellStyle name="_광주비행장 - Air_수출입은행_입찰견적서(제출-세원NEGO)_최종-실행내역(협성대신학관)060110" xfId="2131"/>
    <cellStyle name="_광주비행장 - Air_수출입은행_입찰견적서(제출-세원NEGO)_통합단가-동진" xfId="2132"/>
    <cellStyle name="_광주비행장 - Air_수출입은행_입찰견적서(제출-수정)" xfId="2133"/>
    <cellStyle name="_광주비행장 - Air_수출입은행_입찰견적서(제출-수정)_04. 신도림주상복합_기계실행예산(안)20060412_배연담파스리브단가수정" xfId="2134"/>
    <cellStyle name="_광주비행장 - Air_수출입은행_입찰견적서(제출-수정)_실행작업중_기계내역(노인건강타운)_20060201(동진)" xfId="2135"/>
    <cellStyle name="_광주비행장 - Air_수출입은행_입찰견적서(제출-수정)_최종-실행내역(협성대신학관)060110" xfId="2136"/>
    <cellStyle name="_광주비행장 - Air_수출입은행_입찰견적서(제출-수정)_통합단가-동진" xfId="2137"/>
    <cellStyle name="_광주비행장 - Air_수출입은행_최종-실행내역(협성대신학관)060110" xfId="2138"/>
    <cellStyle name="_광주비행장 - Air_수출입은행_통합단가-동진" xfId="2139"/>
    <cellStyle name="_광주비행장 - Air_신사동업무시설빌딩분리" xfId="2140"/>
    <cellStyle name="_광주비행장 - Air_신사동업무시설빌딩분리_04. 신도림주상복합_기계실행예산(안)20060412_배연담파스리브단가수정" xfId="2141"/>
    <cellStyle name="_광주비행장 - Air_신사동업무시설빌딩분리_실행작업중_기계내역(노인건강타운)_20060201(동진)" xfId="2142"/>
    <cellStyle name="_광주비행장 - Air_신사동업무시설빌딩분리_최종-실행내역(협성대신학관)060110" xfId="2143"/>
    <cellStyle name="_광주비행장 - Air_신사동업무시설빌딩분리_통합단가-동진" xfId="2144"/>
    <cellStyle name="_광주비행장 - Air_실행작업중_기계내역(노인건강타운)_20060201(동진)" xfId="2145"/>
    <cellStyle name="_광주비행장 - Air_입찰견적서(제출)" xfId="2146"/>
    <cellStyle name="_광주비행장 - Air_입찰견적서(제출)_04. 신도림주상복합_기계실행예산(안)20060412_배연담파스리브단가수정" xfId="2147"/>
    <cellStyle name="_광주비행장 - Air_입찰견적서(제출)_실행작업중_기계내역(노인건강타운)_20060201(동진)" xfId="2148"/>
    <cellStyle name="_광주비행장 - Air_입찰견적서(제출)_최종-실행내역(협성대신학관)060110" xfId="2149"/>
    <cellStyle name="_광주비행장 - Air_입찰견적서(제출)_통합단가-동진" xfId="2150"/>
    <cellStyle name="_광주비행장 - Air_입찰견적서(제출-세원NEGO)" xfId="2151"/>
    <cellStyle name="_광주비행장 - Air_입찰견적서(제출-세원NEGO)_04. 신도림주상복합_기계실행예산(안)20060412_배연담파스리브단가수정" xfId="2152"/>
    <cellStyle name="_광주비행장 - Air_입찰견적서(제출-세원NEGO)_실행작업중_기계내역(노인건강타운)_20060201(동진)" xfId="2153"/>
    <cellStyle name="_광주비행장 - Air_입찰견적서(제출-세원NEGO)_최종-실행내역(협성대신학관)060110" xfId="2154"/>
    <cellStyle name="_광주비행장 - Air_입찰견적서(제출-세원NEGO)_통합단가-동진" xfId="2155"/>
    <cellStyle name="_광주비행장 - Air_입찰견적서(제출-수정)" xfId="2156"/>
    <cellStyle name="_광주비행장 - Air_입찰견적서(제출-수정)_04. 신도림주상복합_기계실행예산(안)20060412_배연담파스리브단가수정" xfId="2157"/>
    <cellStyle name="_광주비행장 - Air_입찰견적서(제출-수정)_실행작업중_기계내역(노인건강타운)_20060201(동진)" xfId="2158"/>
    <cellStyle name="_광주비행장 - Air_입찰견적서(제출-수정)_최종-실행내역(협성대신학관)060110" xfId="2159"/>
    <cellStyle name="_광주비행장 - Air_입찰견적서(제출-수정)_통합단가-동진" xfId="2160"/>
    <cellStyle name="_광주비행장 - Air_최종-실행내역(협성대신학관)060110" xfId="2161"/>
    <cellStyle name="_광주비행장 - Air_충정로임시동력(계약)" xfId="2162"/>
    <cellStyle name="_광주비행장 - Air_충정로임시동력(계약)_04. 신도림주상복합_기계실행예산(안)20060412_배연담파스리브단가수정" xfId="2163"/>
    <cellStyle name="_광주비행장 - Air_충정로임시동력(계약)_신사동업무시설빌딩분리" xfId="2164"/>
    <cellStyle name="_광주비행장 - Air_충정로임시동력(계약)_신사동업무시설빌딩분리_04. 신도림주상복합_기계실행예산(안)20060412_배연담파스리브단가수정" xfId="2165"/>
    <cellStyle name="_광주비행장 - Air_충정로임시동력(계약)_신사동업무시설빌딩분리_실행작업중_기계내역(노인건강타운)_20060201(동진)" xfId="2166"/>
    <cellStyle name="_광주비행장 - Air_충정로임시동력(계약)_신사동업무시설빌딩분리_최종-실행내역(협성대신학관)060110" xfId="2167"/>
    <cellStyle name="_광주비행장 - Air_충정로임시동력(계약)_신사동업무시설빌딩분리_통합단가-동진" xfId="2168"/>
    <cellStyle name="_광주비행장 - Air_충정로임시동력(계약)_실행작업중_기계내역(노인건강타운)_20060201(동진)" xfId="2169"/>
    <cellStyle name="_광주비행장 - Air_충정로임시동력(계약)_입찰견적서(제출)" xfId="2170"/>
    <cellStyle name="_광주비행장 - Air_충정로임시동력(계약)_입찰견적서(제출)_04. 신도림주상복합_기계실행예산(안)20060412_배연담파스리브단가수정" xfId="2171"/>
    <cellStyle name="_광주비행장 - Air_충정로임시동력(계약)_입찰견적서(제출)_실행작업중_기계내역(노인건강타운)_20060201(동진)" xfId="2172"/>
    <cellStyle name="_광주비행장 - Air_충정로임시동력(계약)_입찰견적서(제출)_최종-실행내역(협성대신학관)060110" xfId="2173"/>
    <cellStyle name="_광주비행장 - Air_충정로임시동력(계약)_입찰견적서(제출)_통합단가-동진" xfId="2174"/>
    <cellStyle name="_광주비행장 - Air_충정로임시동력(계약)_입찰견적서(제출-세원NEGO)" xfId="2175"/>
    <cellStyle name="_광주비행장 - Air_충정로임시동력(계약)_입찰견적서(제출-세원NEGO)_04. 신도림주상복합_기계실행예산(안)20060412_배연담파스리브단가수정" xfId="2176"/>
    <cellStyle name="_광주비행장 - Air_충정로임시동력(계약)_입찰견적서(제출-세원NEGO)_실행작업중_기계내역(노인건강타운)_20060201(동진)" xfId="2177"/>
    <cellStyle name="_광주비행장 - Air_충정로임시동력(계약)_입찰견적서(제출-세원NEGO)_최종-실행내역(협성대신학관)060110" xfId="2178"/>
    <cellStyle name="_광주비행장 - Air_충정로임시동력(계약)_입찰견적서(제출-세원NEGO)_통합단가-동진" xfId="2179"/>
    <cellStyle name="_광주비행장 - Air_충정로임시동력(계약)_입찰견적서(제출-수정)" xfId="2180"/>
    <cellStyle name="_광주비행장 - Air_충정로임시동력(계약)_입찰견적서(제출-수정)_04. 신도림주상복합_기계실행예산(안)20060412_배연담파스리브단가수정" xfId="2181"/>
    <cellStyle name="_광주비행장 - Air_충정로임시동력(계약)_입찰견적서(제출-수정)_실행작업중_기계내역(노인건강타운)_20060201(동진)" xfId="2182"/>
    <cellStyle name="_광주비행장 - Air_충정로임시동력(계약)_입찰견적서(제출-수정)_최종-실행내역(협성대신학관)060110" xfId="2183"/>
    <cellStyle name="_광주비행장 - Air_충정로임시동력(계약)_입찰견적서(제출-수정)_통합단가-동진" xfId="2184"/>
    <cellStyle name="_광주비행장 - Air_충정로임시동력(계약)_최종-실행내역(협성대신학관)060110" xfId="2185"/>
    <cellStyle name="_광주비행장 - Air_충정로임시동력(계약)_통합단가-동진" xfId="2186"/>
    <cellStyle name="_광주비행장 - Air_통합단가-동진" xfId="2187"/>
    <cellStyle name="_광주평동실행" xfId="2188"/>
    <cellStyle name="_광주평동실행_번암견적의뢰(협력)" xfId="2189"/>
    <cellStyle name="_광주평동품의1" xfId="2190"/>
    <cellStyle name="_광주평동품의1_무안-광주2공구(협력)수정" xfId="2191"/>
    <cellStyle name="_광주평동품의1_번암견적의뢰(협력)" xfId="2192"/>
    <cellStyle name="_광주평동품의1_적상무주IC도로(1공구)" xfId="2193"/>
    <cellStyle name="_괴산국 소수면우회도로공사 지장주 이설공사" xfId="2194"/>
    <cellStyle name="_괴산연풍2(설계공종)" xfId="2195"/>
    <cellStyle name="_괴산연풍2(투찰1안)" xfId="2196"/>
    <cellStyle name="_교대토공" xfId="2197"/>
    <cellStyle name="_교대토공_4.4 환승통로 일반수량집계표" xfId="2198"/>
    <cellStyle name="_교대토공수량" xfId="2199"/>
    <cellStyle name="_교대토공수량_4.4 환승통로 일반수량집계표" xfId="2200"/>
    <cellStyle name="_교량별총괄집계(신리5교)" xfId="2201"/>
    <cellStyle name="_교보문고 물량 내역서(1284)" xfId="2202"/>
    <cellStyle name="_교원그룹 낙산 숙박시설 신축공사" xfId="2203"/>
    <cellStyle name="_구관1층남여갱의실조성공사(설비내역)" xfId="2204"/>
    <cellStyle name="_구기동주택 개보수 공사 내역서" xfId="2205"/>
    <cellStyle name="_구문소철암투찰" xfId="2206"/>
    <cellStyle name="_구문소철암투찰_광릉투찰" xfId="2207"/>
    <cellStyle name="_구문소철암투찰_광릉투찰_왜관-태평건설" xfId="2208"/>
    <cellStyle name="_구문소철암투찰_광릉투찰_왜관-태평건설_청주사직골조(최종확정)" xfId="2209"/>
    <cellStyle name="_구문소철암투찰_광릉투찰_청주사직골조(최종확정)" xfId="2210"/>
    <cellStyle name="_구문소철암투찰_왜관-태평건설" xfId="2211"/>
    <cellStyle name="_구문소철암투찰_왜관-태평건설_청주사직골조(최종확정)" xfId="2212"/>
    <cellStyle name="_구문소철암투찰_청주사직골조(최종확정)" xfId="2213"/>
    <cellStyle name="_구월동오피스텔(이토협의)의 백업" xfId="2214"/>
    <cellStyle name="_구조물공1" xfId="2215"/>
    <cellStyle name="_구포문화회관전기" xfId="2216"/>
    <cellStyle name="_국민건강보험공단 민원실공사 - 강남지사(040602)" xfId="2217"/>
    <cellStyle name="_국발2003사업계획" xfId="2218"/>
    <cellStyle name="_국보" xfId="2219"/>
    <cellStyle name="_국보-3(2층제외)" xfId="2220"/>
    <cellStyle name="_국수교수량" xfId="2221"/>
    <cellStyle name="_국수교수량_암거일반수량" xfId="2222"/>
    <cellStyle name="_국수교수량_암거일반수량_암거일반수량" xfId="2223"/>
    <cellStyle name="_국제" xfId="2224"/>
    <cellStyle name="_국회도서관보존서고동건립공사" xfId="2225"/>
    <cellStyle name="_군포당동1실행예산20040202(관리부검토)-2004211" xfId="2226"/>
    <cellStyle name="_그랜드호텔(본실행)" xfId="2227"/>
    <cellStyle name="_극장자료" xfId="2228"/>
    <cellStyle name="_금월봉변경가실행" xfId="2229"/>
    <cellStyle name="_금호역삼동개보수계약(수정)" xfId="2230"/>
    <cellStyle name="_기계설비외주실행(초안)_셈텀리더스마크복합시설(05.12.16)" xfId="2231"/>
    <cellStyle name="_기계-실행내역작업중051125" xfId="2232"/>
    <cellStyle name="_기본단가" xfId="2233"/>
    <cellStyle name="_기본단가_춘천-동홍천(3)대비표" xfId="2234"/>
    <cellStyle name="_기성" xfId="2235"/>
    <cellStyle name="_기성 검토 내역" xfId="2236"/>
    <cellStyle name="_기성0503" xfId="2237"/>
    <cellStyle name="_기성-실적정산서류" xfId="2238"/>
    <cellStyle name="_기숙사2차 실행예산(2004.2.18)" xfId="2239"/>
    <cellStyle name="_기장하수실행1" xfId="2240"/>
    <cellStyle name="_기장하수실행1_번암견적의뢰(협력)" xfId="2241"/>
    <cellStyle name="_기존구조물깨기" xfId="2242"/>
    <cellStyle name="_기준내역서(초안)" xfId="2243"/>
    <cellStyle name="_기타경비" xfId="2244"/>
    <cellStyle name="_김해장유SKVIEW" xfId="2245"/>
    <cellStyle name="_남구청사건립공사실행" xfId="2246"/>
    <cellStyle name="_남양주 호평 I PARK" xfId="2247"/>
    <cellStyle name="_내역(991895-7)" xfId="2248"/>
    <cellStyle name="_내역(991895-7)-01" xfId="2249"/>
    <cellStyle name="_내역(991895-7)-12-3일작업" xfId="2250"/>
    <cellStyle name="_내역(통신)" xfId="2251"/>
    <cellStyle name="_내역003-추정내역" xfId="2252"/>
    <cellStyle name="_내역서" xfId="2253"/>
    <cellStyle name="_-내역서" xfId="2254"/>
    <cellStyle name="_내역서 및 일위대가(최신)" xfId="2255"/>
    <cellStyle name="_내역서(0823)" xfId="2256"/>
    <cellStyle name="_내역서(2.5)" xfId="2257"/>
    <cellStyle name="_내역서(밀양시)" xfId="2258"/>
    <cellStyle name="_내역서(숭실대)" xfId="2259"/>
    <cellStyle name="_내역서(익산-신리신설),전력총괄" xfId="2260"/>
    <cellStyle name="_내역서(전기)" xfId="2261"/>
    <cellStyle name="_내역서(하계동 근생및업무실설)" xfId="2262"/>
    <cellStyle name="_-내역서_천안-내역서" xfId="2263"/>
    <cellStyle name="_내역서_토목" xfId="2264"/>
    <cellStyle name="_내역서+개요(월배통신)" xfId="2265"/>
    <cellStyle name="_내역서+개요(전기)-6.7(최종)" xfId="2266"/>
    <cellStyle name="_내역서+개요(통신)" xfId="2267"/>
    <cellStyle name="_내역서1" xfId="2268"/>
    <cellStyle name="_내역서2" xfId="2269"/>
    <cellStyle name="_내역작업" xfId="2270"/>
    <cellStyle name="_네트웤(CIES)" xfId="2271"/>
    <cellStyle name="_노동1교 교대일반수량" xfId="2272"/>
    <cellStyle name="_노임산출서(공량)" xfId="2273"/>
    <cellStyle name="_논일복합건물(05.09.27)_실행작업" xfId="2274"/>
    <cellStyle name="_농소투찰(32152)" xfId="2275"/>
    <cellStyle name="_농소투찰(32152)_왜관-태평건설" xfId="2276"/>
    <cellStyle name="_농소투찰(32152)_왜관-태평건설_청주사직골조(최종확정)" xfId="2277"/>
    <cellStyle name="_농소투찰(32152)_청주사직골조(최종확정)" xfId="2278"/>
    <cellStyle name="_농협정보기술연구원-실행" xfId="2279"/>
    <cellStyle name="_단가산출서" xfId="2280"/>
    <cellStyle name="_단가표" xfId="2281"/>
    <cellStyle name="_단가표(04.4-KPS 등록)" xfId="2282"/>
    <cellStyle name="_단가표(04.4-KPS 등록)_변경단가표시" xfId="2283"/>
    <cellStyle name="_단가표(정태창 개인)" xfId="2284"/>
    <cellStyle name="_단위공사예정공정표(AC04-06)" xfId="2285"/>
    <cellStyle name="_단위세대물량산출서" xfId="2286"/>
    <cellStyle name="_달서결-1" xfId="2287"/>
    <cellStyle name="_당팀-가실행작업" xfId="2288"/>
    <cellStyle name="_대곡이설(투찰)" xfId="2289"/>
    <cellStyle name="_대곡이설(투찰)_1" xfId="2290"/>
    <cellStyle name="_대곡이설(투찰)_1_경찰서-터미널간도로(투찰)②" xfId="2291"/>
    <cellStyle name="_대곡이설(투찰)_1_경찰서-터미널간도로(투찰)②_마현생창(동양고속)" xfId="2292"/>
    <cellStyle name="_대곡이설(투찰)_1_경찰서-터미널간도로(투찰)②_마현생창(동양고속)_왜관-태평건설" xfId="2293"/>
    <cellStyle name="_대곡이설(투찰)_1_경찰서-터미널간도로(투찰)②_마현생창(동양고속)_왜관-태평건설_청주사직골조(최종확정)" xfId="2294"/>
    <cellStyle name="_대곡이설(투찰)_1_경찰서-터미널간도로(투찰)②_마현생창(동양고속)_청주사직골조(최종확정)" xfId="2295"/>
    <cellStyle name="_대곡이설(투찰)_1_경찰서-터미널간도로(투찰)②_왜관-태평건설" xfId="2296"/>
    <cellStyle name="_대곡이설(투찰)_1_경찰서-터미널간도로(투찰)②_왜관-태평건설_청주사직골조(최종확정)" xfId="2297"/>
    <cellStyle name="_대곡이설(투찰)_1_경찰서-터미널간도로(투찰)②_청주사직골조(최종확정)" xfId="2298"/>
    <cellStyle name="_대곡이설(투찰)_1_마현생창(동양고속)" xfId="2299"/>
    <cellStyle name="_대곡이설(투찰)_1_마현생창(동양고속)_왜관-태평건설" xfId="2300"/>
    <cellStyle name="_대곡이설(투찰)_1_마현생창(동양고속)_왜관-태평건설_청주사직골조(최종확정)" xfId="2301"/>
    <cellStyle name="_대곡이설(투찰)_1_마현생창(동양고속)_청주사직골조(최종확정)" xfId="2302"/>
    <cellStyle name="_대곡이설(투찰)_1_봉무지방산업단지도로(투찰)②" xfId="2303"/>
    <cellStyle name="_대곡이설(투찰)_1_봉무지방산업단지도로(투찰)②_마현생창(동양고속)" xfId="2304"/>
    <cellStyle name="_대곡이설(투찰)_1_봉무지방산업단지도로(투찰)②_마현생창(동양고속)_왜관-태평건설" xfId="2305"/>
    <cellStyle name="_대곡이설(투찰)_1_봉무지방산업단지도로(투찰)②_마현생창(동양고속)_왜관-태평건설_청주사직골조(최종확정)" xfId="2306"/>
    <cellStyle name="_대곡이설(투찰)_1_봉무지방산업단지도로(투찰)②_마현생창(동양고속)_청주사직골조(최종확정)" xfId="2307"/>
    <cellStyle name="_대곡이설(투찰)_1_봉무지방산업단지도로(투찰)②_왜관-태평건설" xfId="2308"/>
    <cellStyle name="_대곡이설(투찰)_1_봉무지방산업단지도로(투찰)②_왜관-태평건설_청주사직골조(최종확정)" xfId="2309"/>
    <cellStyle name="_대곡이설(투찰)_1_봉무지방산업단지도로(투찰)②_청주사직골조(최종확정)" xfId="2310"/>
    <cellStyle name="_대곡이설(투찰)_1_봉무지방산업단지도로(투찰)②+0.250%" xfId="2311"/>
    <cellStyle name="_대곡이설(투찰)_1_봉무지방산업단지도로(투찰)②+0.250%_마현생창(동양고속)" xfId="2312"/>
    <cellStyle name="_대곡이설(투찰)_1_봉무지방산업단지도로(투찰)②+0.250%_마현생창(동양고속)_왜관-태평건설" xfId="2313"/>
    <cellStyle name="_대곡이설(투찰)_1_봉무지방산업단지도로(투찰)②+0.250%_마현생창(동양고속)_왜관-태평건설_청주사직골조(최종확정)" xfId="2314"/>
    <cellStyle name="_대곡이설(투찰)_1_봉무지방산업단지도로(투찰)②+0.250%_마현생창(동양고속)_청주사직골조(최종확정)" xfId="2315"/>
    <cellStyle name="_대곡이설(투찰)_1_봉무지방산업단지도로(투찰)②+0.250%_왜관-태평건설" xfId="2316"/>
    <cellStyle name="_대곡이설(투찰)_1_봉무지방산업단지도로(투찰)②+0.250%_왜관-태평건설_청주사직골조(최종확정)" xfId="2317"/>
    <cellStyle name="_대곡이설(투찰)_1_봉무지방산업단지도로(투찰)②+0.250%_청주사직골조(최종확정)" xfId="2318"/>
    <cellStyle name="_대곡이설(투찰)_1_왜관-태평건설" xfId="2319"/>
    <cellStyle name="_대곡이설(투찰)_1_왜관-태평건설_청주사직골조(최종확정)" xfId="2320"/>
    <cellStyle name="_대곡이설(투찰)_1_청주사직골조(최종확정)" xfId="2321"/>
    <cellStyle name="_대곡이설(투찰)_1_합덕-신례원(2공구)투찰" xfId="2322"/>
    <cellStyle name="_대곡이설(투찰)_1_합덕-신례원(2공구)투찰_경찰서-터미널간도로(투찰)②" xfId="2323"/>
    <cellStyle name="_대곡이설(투찰)_1_합덕-신례원(2공구)투찰_경찰서-터미널간도로(투찰)②_마현생창(동양고속)" xfId="2324"/>
    <cellStyle name="_대곡이설(투찰)_1_합덕-신례원(2공구)투찰_경찰서-터미널간도로(투찰)②_마현생창(동양고속)_왜관-태평건설" xfId="2325"/>
    <cellStyle name="_대곡이설(투찰)_1_합덕-신례원(2공구)투찰_경찰서-터미널간도로(투찰)②_마현생창(동양고속)_왜관-태평건설_청주사직골조(최종확정)" xfId="2326"/>
    <cellStyle name="_대곡이설(투찰)_1_합덕-신례원(2공구)투찰_경찰서-터미널간도로(투찰)②_마현생창(동양고속)_청주사직골조(최종확정)" xfId="2327"/>
    <cellStyle name="_대곡이설(투찰)_1_합덕-신례원(2공구)투찰_경찰서-터미널간도로(투찰)②_왜관-태평건설" xfId="2328"/>
    <cellStyle name="_대곡이설(투찰)_1_합덕-신례원(2공구)투찰_경찰서-터미널간도로(투찰)②_왜관-태평건설_청주사직골조(최종확정)" xfId="2329"/>
    <cellStyle name="_대곡이설(투찰)_1_합덕-신례원(2공구)투찰_경찰서-터미널간도로(투찰)②_청주사직골조(최종확정)" xfId="2330"/>
    <cellStyle name="_대곡이설(투찰)_1_합덕-신례원(2공구)투찰_마현생창(동양고속)" xfId="2331"/>
    <cellStyle name="_대곡이설(투찰)_1_합덕-신례원(2공구)투찰_마현생창(동양고속)_왜관-태평건설" xfId="2332"/>
    <cellStyle name="_대곡이설(투찰)_1_합덕-신례원(2공구)투찰_마현생창(동양고속)_왜관-태평건설_청주사직골조(최종확정)" xfId="2333"/>
    <cellStyle name="_대곡이설(투찰)_1_합덕-신례원(2공구)투찰_마현생창(동양고속)_청주사직골조(최종확정)" xfId="2334"/>
    <cellStyle name="_대곡이설(투찰)_1_합덕-신례원(2공구)투찰_봉무지방산업단지도로(투찰)②" xfId="2335"/>
    <cellStyle name="_대곡이설(투찰)_1_합덕-신례원(2공구)투찰_봉무지방산업단지도로(투찰)②_마현생창(동양고속)" xfId="2336"/>
    <cellStyle name="_대곡이설(투찰)_1_합덕-신례원(2공구)투찰_봉무지방산업단지도로(투찰)②_마현생창(동양고속)_왜관-태평건설" xfId="2337"/>
    <cellStyle name="_대곡이설(투찰)_1_합덕-신례원(2공구)투찰_봉무지방산업단지도로(투찰)②_마현생창(동양고속)_왜관-태평건설_청주사직골조(최종확정)" xfId="2338"/>
    <cellStyle name="_대곡이설(투찰)_1_합덕-신례원(2공구)투찰_봉무지방산업단지도로(투찰)②_마현생창(동양고속)_청주사직골조(최종확정)" xfId="2339"/>
    <cellStyle name="_대곡이설(투찰)_1_합덕-신례원(2공구)투찰_봉무지방산업단지도로(투찰)②_왜관-태평건설" xfId="2340"/>
    <cellStyle name="_대곡이설(투찰)_1_합덕-신례원(2공구)투찰_봉무지방산업단지도로(투찰)②_왜관-태평건설_청주사직골조(최종확정)" xfId="2341"/>
    <cellStyle name="_대곡이설(투찰)_1_합덕-신례원(2공구)투찰_봉무지방산업단지도로(투찰)②_청주사직골조(최종확정)" xfId="2342"/>
    <cellStyle name="_대곡이설(투찰)_1_합덕-신례원(2공구)투찰_봉무지방산업단지도로(투찰)②+0.250%" xfId="2343"/>
    <cellStyle name="_대곡이설(투찰)_1_합덕-신례원(2공구)투찰_봉무지방산업단지도로(투찰)②+0.250%_마현생창(동양고속)" xfId="2344"/>
    <cellStyle name="_대곡이설(투찰)_1_합덕-신례원(2공구)투찰_봉무지방산업단지도로(투찰)②+0.250%_마현생창(동양고속)_왜관-태평건설" xfId="2345"/>
    <cellStyle name="_대곡이설(투찰)_1_합덕-신례원(2공구)투찰_봉무지방산업단지도로(투찰)②+0.250%_마현생창(동양고속)_왜관-태평건설_청주사직골조(최종확정)" xfId="2346"/>
    <cellStyle name="_대곡이설(투찰)_1_합덕-신례원(2공구)투찰_봉무지방산업단지도로(투찰)②+0.250%_마현생창(동양고속)_청주사직골조(최종확정)" xfId="2347"/>
    <cellStyle name="_대곡이설(투찰)_1_합덕-신례원(2공구)투찰_봉무지방산업단지도로(투찰)②+0.250%_왜관-태평건설" xfId="2348"/>
    <cellStyle name="_대곡이설(투찰)_1_합덕-신례원(2공구)투찰_봉무지방산업단지도로(투찰)②+0.250%_왜관-태평건설_청주사직골조(최종확정)" xfId="2349"/>
    <cellStyle name="_대곡이설(투찰)_1_합덕-신례원(2공구)투찰_봉무지방산업단지도로(투찰)②+0.250%_청주사직골조(최종확정)" xfId="2350"/>
    <cellStyle name="_대곡이설(투찰)_1_합덕-신례원(2공구)투찰_왜관-태평건설" xfId="2351"/>
    <cellStyle name="_대곡이설(투찰)_1_합덕-신례원(2공구)투찰_왜관-태평건설_청주사직골조(최종확정)" xfId="2352"/>
    <cellStyle name="_대곡이설(투찰)_1_합덕-신례원(2공구)투찰_청주사직골조(최종확정)" xfId="2353"/>
    <cellStyle name="_대곡이설(투찰)_1_합덕-신례원(2공구)투찰_합덕-신례원(2공구)투찰" xfId="2354"/>
    <cellStyle name="_대곡이설(투찰)_1_합덕-신례원(2공구)투찰_합덕-신례원(2공구)투찰_경찰서-터미널간도로(투찰)②" xfId="2355"/>
    <cellStyle name="_대곡이설(투찰)_1_합덕-신례원(2공구)투찰_합덕-신례원(2공구)투찰_경찰서-터미널간도로(투찰)②_마현생창(동양고속)" xfId="2356"/>
    <cellStyle name="_대곡이설(투찰)_1_합덕-신례원(2공구)투찰_합덕-신례원(2공구)투찰_경찰서-터미널간도로(투찰)②_마현생창(동양고속)_왜관-태평건설" xfId="2357"/>
    <cellStyle name="_대곡이설(투찰)_1_합덕-신례원(2공구)투찰_합덕-신례원(2공구)투찰_경찰서-터미널간도로(투찰)②_마현생창(동양고속)_왜관-태평건설_청주사직골조(최종확정)" xfId="2358"/>
    <cellStyle name="_대곡이설(투찰)_1_합덕-신례원(2공구)투찰_합덕-신례원(2공구)투찰_경찰서-터미널간도로(투찰)②_마현생창(동양고속)_청주사직골조(최종확정)" xfId="2359"/>
    <cellStyle name="_대곡이설(투찰)_1_합덕-신례원(2공구)투찰_합덕-신례원(2공구)투찰_경찰서-터미널간도로(투찰)②_왜관-태평건설" xfId="2360"/>
    <cellStyle name="_대곡이설(투찰)_1_합덕-신례원(2공구)투찰_합덕-신례원(2공구)투찰_경찰서-터미널간도로(투찰)②_왜관-태평건설_청주사직골조(최종확정)" xfId="2361"/>
    <cellStyle name="_대곡이설(투찰)_1_합덕-신례원(2공구)투찰_합덕-신례원(2공구)투찰_경찰서-터미널간도로(투찰)②_청주사직골조(최종확정)" xfId="2362"/>
    <cellStyle name="_대곡이설(투찰)_1_합덕-신례원(2공구)투찰_합덕-신례원(2공구)투찰_마현생창(동양고속)" xfId="2363"/>
    <cellStyle name="_대곡이설(투찰)_1_합덕-신례원(2공구)투찰_합덕-신례원(2공구)투찰_마현생창(동양고속)_왜관-태평건설" xfId="2364"/>
    <cellStyle name="_대곡이설(투찰)_1_합덕-신례원(2공구)투찰_합덕-신례원(2공구)투찰_마현생창(동양고속)_왜관-태평건설_청주사직골조(최종확정)" xfId="2365"/>
    <cellStyle name="_대곡이설(투찰)_1_합덕-신례원(2공구)투찰_합덕-신례원(2공구)투찰_마현생창(동양고속)_청주사직골조(최종확정)" xfId="2366"/>
    <cellStyle name="_대곡이설(투찰)_1_합덕-신례원(2공구)투찰_합덕-신례원(2공구)투찰_봉무지방산업단지도로(투찰)②" xfId="2367"/>
    <cellStyle name="_대곡이설(투찰)_1_합덕-신례원(2공구)투찰_합덕-신례원(2공구)투찰_봉무지방산업단지도로(투찰)②_마현생창(동양고속)" xfId="2368"/>
    <cellStyle name="_대곡이설(투찰)_1_합덕-신례원(2공구)투찰_합덕-신례원(2공구)투찰_봉무지방산업단지도로(투찰)②_마현생창(동양고속)_왜관-태평건설" xfId="2369"/>
    <cellStyle name="_대곡이설(투찰)_1_합덕-신례원(2공구)투찰_합덕-신례원(2공구)투찰_봉무지방산업단지도로(투찰)②_마현생창(동양고속)_왜관-태평건설_청주사직골조(최종확정)" xfId="2370"/>
    <cellStyle name="_대곡이설(투찰)_1_합덕-신례원(2공구)투찰_합덕-신례원(2공구)투찰_봉무지방산업단지도로(투찰)②_마현생창(동양고속)_청주사직골조(최종확정)" xfId="2371"/>
    <cellStyle name="_대곡이설(투찰)_1_합덕-신례원(2공구)투찰_합덕-신례원(2공구)투찰_봉무지방산업단지도로(투찰)②_왜관-태평건설" xfId="2372"/>
    <cellStyle name="_대곡이설(투찰)_1_합덕-신례원(2공구)투찰_합덕-신례원(2공구)투찰_봉무지방산업단지도로(투찰)②_왜관-태평건설_청주사직골조(최종확정)" xfId="2373"/>
    <cellStyle name="_대곡이설(투찰)_1_합덕-신례원(2공구)투찰_합덕-신례원(2공구)투찰_봉무지방산업단지도로(투찰)②_청주사직골조(최종확정)" xfId="2374"/>
    <cellStyle name="_대곡이설(투찰)_1_합덕-신례원(2공구)투찰_합덕-신례원(2공구)투찰_봉무지방산업단지도로(투찰)②+0.250%" xfId="2375"/>
    <cellStyle name="_대곡이설(투찰)_1_합덕-신례원(2공구)투찰_합덕-신례원(2공구)투찰_봉무지방산업단지도로(투찰)②+0.250%_마현생창(동양고속)" xfId="2376"/>
    <cellStyle name="_대곡이설(투찰)_1_합덕-신례원(2공구)투찰_합덕-신례원(2공구)투찰_봉무지방산업단지도로(투찰)②+0.250%_마현생창(동양고속)_왜관-태평건설" xfId="2377"/>
    <cellStyle name="_대곡이설(투찰)_1_합덕-신례원(2공구)투찰_합덕-신례원(2공구)투찰_봉무지방산업단지도로(투찰)②+0.250%_마현생창(동양고속)_왜관-태평건설_청주사직골조(최종확정)" xfId="2378"/>
    <cellStyle name="_대곡이설(투찰)_1_합덕-신례원(2공구)투찰_합덕-신례원(2공구)투찰_봉무지방산업단지도로(투찰)②+0.250%_마현생창(동양고속)_청주사직골조(최종확정)" xfId="2379"/>
    <cellStyle name="_대곡이설(투찰)_1_합덕-신례원(2공구)투찰_합덕-신례원(2공구)투찰_봉무지방산업단지도로(투찰)②+0.250%_왜관-태평건설" xfId="2380"/>
    <cellStyle name="_대곡이설(투찰)_1_합덕-신례원(2공구)투찰_합덕-신례원(2공구)투찰_봉무지방산업단지도로(투찰)②+0.250%_왜관-태평건설_청주사직골조(최종확정)" xfId="2381"/>
    <cellStyle name="_대곡이설(투찰)_1_합덕-신례원(2공구)투찰_합덕-신례원(2공구)투찰_봉무지방산업단지도로(투찰)②+0.250%_청주사직골조(최종확정)" xfId="2382"/>
    <cellStyle name="_대곡이설(투찰)_1_합덕-신례원(2공구)투찰_합덕-신례원(2공구)투찰_왜관-태평건설" xfId="2383"/>
    <cellStyle name="_대곡이설(투찰)_1_합덕-신례원(2공구)투찰_합덕-신례원(2공구)투찰_왜관-태평건설_청주사직골조(최종확정)" xfId="2384"/>
    <cellStyle name="_대곡이설(투찰)_1_합덕-신례원(2공구)투찰_합덕-신례원(2공구)투찰_청주사직골조(최종확정)" xfId="2385"/>
    <cellStyle name="_대곡이설(투찰)_경찰서-터미널간도로(투찰)②" xfId="2386"/>
    <cellStyle name="_대곡이설(투찰)_경찰서-터미널간도로(투찰)②_마현생창(동양고속)" xfId="2387"/>
    <cellStyle name="_대곡이설(투찰)_경찰서-터미널간도로(투찰)②_마현생창(동양고속)_왜관-태평건설" xfId="2388"/>
    <cellStyle name="_대곡이설(투찰)_경찰서-터미널간도로(투찰)②_마현생창(동양고속)_왜관-태평건설_청주사직골조(최종확정)" xfId="2389"/>
    <cellStyle name="_대곡이설(투찰)_경찰서-터미널간도로(투찰)②_마현생창(동양고속)_청주사직골조(최종확정)" xfId="2390"/>
    <cellStyle name="_대곡이설(투찰)_경찰서-터미널간도로(투찰)②_왜관-태평건설" xfId="2391"/>
    <cellStyle name="_대곡이설(투찰)_경찰서-터미널간도로(투찰)②_왜관-태평건설_청주사직골조(최종확정)" xfId="2392"/>
    <cellStyle name="_대곡이설(투찰)_경찰서-터미널간도로(투찰)②_청주사직골조(최종확정)" xfId="2393"/>
    <cellStyle name="_대곡이설(투찰)_도덕-고흥도로(투찰)" xfId="2394"/>
    <cellStyle name="_대곡이설(투찰)_도덕-고흥도로(투찰)_경찰서-터미널간도로(투찰)②" xfId="2395"/>
    <cellStyle name="_대곡이설(투찰)_도덕-고흥도로(투찰)_경찰서-터미널간도로(투찰)②_마현생창(동양고속)" xfId="2396"/>
    <cellStyle name="_대곡이설(투찰)_도덕-고흥도로(투찰)_경찰서-터미널간도로(투찰)②_마현생창(동양고속)_왜관-태평건설" xfId="2397"/>
    <cellStyle name="_대곡이설(투찰)_도덕-고흥도로(투찰)_경찰서-터미널간도로(투찰)②_마현생창(동양고속)_왜관-태평건설_청주사직골조(최종확정)" xfId="2398"/>
    <cellStyle name="_대곡이설(투찰)_도덕-고흥도로(투찰)_경찰서-터미널간도로(투찰)②_마현생창(동양고속)_청주사직골조(최종확정)" xfId="2399"/>
    <cellStyle name="_대곡이설(투찰)_도덕-고흥도로(투찰)_경찰서-터미널간도로(투찰)②_왜관-태평건설" xfId="2400"/>
    <cellStyle name="_대곡이설(투찰)_도덕-고흥도로(투찰)_경찰서-터미널간도로(투찰)②_왜관-태평건설_청주사직골조(최종확정)" xfId="2401"/>
    <cellStyle name="_대곡이설(투찰)_도덕-고흥도로(투찰)_경찰서-터미널간도로(투찰)②_청주사직골조(최종확정)" xfId="2402"/>
    <cellStyle name="_대곡이설(투찰)_도덕-고흥도로(투찰)_마현생창(동양고속)" xfId="2403"/>
    <cellStyle name="_대곡이설(투찰)_도덕-고흥도로(투찰)_마현생창(동양고속)_왜관-태평건설" xfId="2404"/>
    <cellStyle name="_대곡이설(투찰)_도덕-고흥도로(투찰)_마현생창(동양고속)_왜관-태평건설_청주사직골조(최종확정)" xfId="2405"/>
    <cellStyle name="_대곡이설(투찰)_도덕-고흥도로(투찰)_마현생창(동양고속)_청주사직골조(최종확정)" xfId="2406"/>
    <cellStyle name="_대곡이설(투찰)_도덕-고흥도로(투찰)_봉무지방산업단지도로(투찰)②" xfId="2407"/>
    <cellStyle name="_대곡이설(투찰)_도덕-고흥도로(투찰)_봉무지방산업단지도로(투찰)②_마현생창(동양고속)" xfId="2408"/>
    <cellStyle name="_대곡이설(투찰)_도덕-고흥도로(투찰)_봉무지방산업단지도로(투찰)②_마현생창(동양고속)_왜관-태평건설" xfId="2409"/>
    <cellStyle name="_대곡이설(투찰)_도덕-고흥도로(투찰)_봉무지방산업단지도로(투찰)②_마현생창(동양고속)_왜관-태평건설_청주사직골조(최종확정)" xfId="2410"/>
    <cellStyle name="_대곡이설(투찰)_도덕-고흥도로(투찰)_봉무지방산업단지도로(투찰)②_마현생창(동양고속)_청주사직골조(최종확정)" xfId="2411"/>
    <cellStyle name="_대곡이설(투찰)_도덕-고흥도로(투찰)_봉무지방산업단지도로(투찰)②_왜관-태평건설" xfId="2412"/>
    <cellStyle name="_대곡이설(투찰)_도덕-고흥도로(투찰)_봉무지방산업단지도로(투찰)②_왜관-태평건설_청주사직골조(최종확정)" xfId="2413"/>
    <cellStyle name="_대곡이설(투찰)_도덕-고흥도로(투찰)_봉무지방산업단지도로(투찰)②_청주사직골조(최종확정)" xfId="2414"/>
    <cellStyle name="_대곡이설(투찰)_도덕-고흥도로(투찰)_봉무지방산업단지도로(투찰)②+0.250%" xfId="2415"/>
    <cellStyle name="_대곡이설(투찰)_도덕-고흥도로(투찰)_봉무지방산업단지도로(투찰)②+0.250%_마현생창(동양고속)" xfId="2416"/>
    <cellStyle name="_대곡이설(투찰)_도덕-고흥도로(투찰)_봉무지방산업단지도로(투찰)②+0.250%_마현생창(동양고속)_왜관-태평건설" xfId="2417"/>
    <cellStyle name="_대곡이설(투찰)_도덕-고흥도로(투찰)_봉무지방산업단지도로(투찰)②+0.250%_마현생창(동양고속)_왜관-태평건설_청주사직골조(최종확정)" xfId="2418"/>
    <cellStyle name="_대곡이설(투찰)_도덕-고흥도로(투찰)_봉무지방산업단지도로(투찰)②+0.250%_마현생창(동양고속)_청주사직골조(최종확정)" xfId="2419"/>
    <cellStyle name="_대곡이설(투찰)_도덕-고흥도로(투찰)_봉무지방산업단지도로(투찰)②+0.250%_왜관-태평건설" xfId="2420"/>
    <cellStyle name="_대곡이설(투찰)_도덕-고흥도로(투찰)_봉무지방산업단지도로(투찰)②+0.250%_왜관-태평건설_청주사직골조(최종확정)" xfId="2421"/>
    <cellStyle name="_대곡이설(투찰)_도덕-고흥도로(투찰)_봉무지방산업단지도로(투찰)②+0.250%_청주사직골조(최종확정)" xfId="2422"/>
    <cellStyle name="_대곡이설(투찰)_도덕-고흥도로(투찰)_왜관-태평건설" xfId="2423"/>
    <cellStyle name="_대곡이설(투찰)_도덕-고흥도로(투찰)_왜관-태평건설_청주사직골조(최종확정)" xfId="2424"/>
    <cellStyle name="_대곡이설(투찰)_도덕-고흥도로(투찰)_청주사직골조(최종확정)" xfId="2425"/>
    <cellStyle name="_대곡이설(투찰)_도덕-고흥도로(투찰)_합덕-신례원(2공구)투찰" xfId="2426"/>
    <cellStyle name="_대곡이설(투찰)_도덕-고흥도로(투찰)_합덕-신례원(2공구)투찰_경찰서-터미널간도로(투찰)②" xfId="2427"/>
    <cellStyle name="_대곡이설(투찰)_도덕-고흥도로(투찰)_합덕-신례원(2공구)투찰_경찰서-터미널간도로(투찰)②_마현생창(동양고속)" xfId="2428"/>
    <cellStyle name="_대곡이설(투찰)_도덕-고흥도로(투찰)_합덕-신례원(2공구)투찰_경찰서-터미널간도로(투찰)②_마현생창(동양고속)_왜관-태평건설" xfId="2429"/>
    <cellStyle name="_대곡이설(투찰)_도덕-고흥도로(투찰)_합덕-신례원(2공구)투찰_경찰서-터미널간도로(투찰)②_마현생창(동양고속)_왜관-태평건설_청주사직골조(최종확정)" xfId="2430"/>
    <cellStyle name="_대곡이설(투찰)_도덕-고흥도로(투찰)_합덕-신례원(2공구)투찰_경찰서-터미널간도로(투찰)②_마현생창(동양고속)_청주사직골조(최종확정)" xfId="2431"/>
    <cellStyle name="_대곡이설(투찰)_도덕-고흥도로(투찰)_합덕-신례원(2공구)투찰_경찰서-터미널간도로(투찰)②_왜관-태평건설" xfId="2432"/>
    <cellStyle name="_대곡이설(투찰)_도덕-고흥도로(투찰)_합덕-신례원(2공구)투찰_경찰서-터미널간도로(투찰)②_왜관-태평건설_청주사직골조(최종확정)" xfId="2433"/>
    <cellStyle name="_대곡이설(투찰)_도덕-고흥도로(투찰)_합덕-신례원(2공구)투찰_경찰서-터미널간도로(투찰)②_청주사직골조(최종확정)" xfId="2434"/>
    <cellStyle name="_대곡이설(투찰)_도덕-고흥도로(투찰)_합덕-신례원(2공구)투찰_마현생창(동양고속)" xfId="2435"/>
    <cellStyle name="_대곡이설(투찰)_도덕-고흥도로(투찰)_합덕-신례원(2공구)투찰_마현생창(동양고속)_왜관-태평건설" xfId="2436"/>
    <cellStyle name="_대곡이설(투찰)_도덕-고흥도로(투찰)_합덕-신례원(2공구)투찰_마현생창(동양고속)_왜관-태평건설_청주사직골조(최종확정)" xfId="2437"/>
    <cellStyle name="_대곡이설(투찰)_도덕-고흥도로(투찰)_합덕-신례원(2공구)투찰_마현생창(동양고속)_청주사직골조(최종확정)" xfId="2438"/>
    <cellStyle name="_대곡이설(투찰)_도덕-고흥도로(투찰)_합덕-신례원(2공구)투찰_봉무지방산업단지도로(투찰)②" xfId="2439"/>
    <cellStyle name="_대곡이설(투찰)_도덕-고흥도로(투찰)_합덕-신례원(2공구)투찰_봉무지방산업단지도로(투찰)②_마현생창(동양고속)" xfId="2440"/>
    <cellStyle name="_대곡이설(투찰)_도덕-고흥도로(투찰)_합덕-신례원(2공구)투찰_봉무지방산업단지도로(투찰)②_마현생창(동양고속)_왜관-태평건설" xfId="2441"/>
    <cellStyle name="_대곡이설(투찰)_도덕-고흥도로(투찰)_합덕-신례원(2공구)투찰_봉무지방산업단지도로(투찰)②_마현생창(동양고속)_왜관-태평건설_청주사직골조(최종확정)" xfId="2442"/>
    <cellStyle name="_대곡이설(투찰)_도덕-고흥도로(투찰)_합덕-신례원(2공구)투찰_봉무지방산업단지도로(투찰)②_마현생창(동양고속)_청주사직골조(최종확정)" xfId="2443"/>
    <cellStyle name="_대곡이설(투찰)_도덕-고흥도로(투찰)_합덕-신례원(2공구)투찰_봉무지방산업단지도로(투찰)②_왜관-태평건설" xfId="2444"/>
    <cellStyle name="_대곡이설(투찰)_도덕-고흥도로(투찰)_합덕-신례원(2공구)투찰_봉무지방산업단지도로(투찰)②_왜관-태평건설_청주사직골조(최종확정)" xfId="2445"/>
    <cellStyle name="_대곡이설(투찰)_도덕-고흥도로(투찰)_합덕-신례원(2공구)투찰_봉무지방산업단지도로(투찰)②_청주사직골조(최종확정)" xfId="2446"/>
    <cellStyle name="_대곡이설(투찰)_도덕-고흥도로(투찰)_합덕-신례원(2공구)투찰_봉무지방산업단지도로(투찰)②+0.250%" xfId="2447"/>
    <cellStyle name="_대곡이설(투찰)_도덕-고흥도로(투찰)_합덕-신례원(2공구)투찰_봉무지방산업단지도로(투찰)②+0.250%_마현생창(동양고속)" xfId="2448"/>
    <cellStyle name="_대곡이설(투찰)_도덕-고흥도로(투찰)_합덕-신례원(2공구)투찰_봉무지방산업단지도로(투찰)②+0.250%_마현생창(동양고속)_왜관-태평건설" xfId="2449"/>
    <cellStyle name="_대곡이설(투찰)_도덕-고흥도로(투찰)_합덕-신례원(2공구)투찰_봉무지방산업단지도로(투찰)②+0.250%_마현생창(동양고속)_왜관-태평건설_청주사직골조(최종확정)" xfId="2450"/>
    <cellStyle name="_대곡이설(투찰)_도덕-고흥도로(투찰)_합덕-신례원(2공구)투찰_봉무지방산업단지도로(투찰)②+0.250%_마현생창(동양고속)_청주사직골조(최종확정)" xfId="2451"/>
    <cellStyle name="_대곡이설(투찰)_도덕-고흥도로(투찰)_합덕-신례원(2공구)투찰_봉무지방산업단지도로(투찰)②+0.250%_왜관-태평건설" xfId="2452"/>
    <cellStyle name="_대곡이설(투찰)_도덕-고흥도로(투찰)_합덕-신례원(2공구)투찰_봉무지방산업단지도로(투찰)②+0.250%_왜관-태평건설_청주사직골조(최종확정)" xfId="2453"/>
    <cellStyle name="_대곡이설(투찰)_도덕-고흥도로(투찰)_합덕-신례원(2공구)투찰_봉무지방산업단지도로(투찰)②+0.250%_청주사직골조(최종확정)" xfId="2454"/>
    <cellStyle name="_대곡이설(투찰)_도덕-고흥도로(투찰)_합덕-신례원(2공구)투찰_왜관-태평건설" xfId="2455"/>
    <cellStyle name="_대곡이설(투찰)_도덕-고흥도로(투찰)_합덕-신례원(2공구)투찰_왜관-태평건설_청주사직골조(최종확정)" xfId="2456"/>
    <cellStyle name="_대곡이설(투찰)_도덕-고흥도로(투찰)_합덕-신례원(2공구)투찰_청주사직골조(최종확정)" xfId="2457"/>
    <cellStyle name="_대곡이설(투찰)_도덕-고흥도로(투찰)_합덕-신례원(2공구)투찰_합덕-신례원(2공구)투찰" xfId="2458"/>
    <cellStyle name="_대곡이설(투찰)_도덕-고흥도로(투찰)_합덕-신례원(2공구)투찰_합덕-신례원(2공구)투찰_경찰서-터미널간도로(투찰)②" xfId="2459"/>
    <cellStyle name="_대곡이설(투찰)_도덕-고흥도로(투찰)_합덕-신례원(2공구)투찰_합덕-신례원(2공구)투찰_경찰서-터미널간도로(투찰)②_마현생창(동양고속)" xfId="2460"/>
    <cellStyle name="_대곡이설(투찰)_도덕-고흥도로(투찰)_합덕-신례원(2공구)투찰_합덕-신례원(2공구)투찰_경찰서-터미널간도로(투찰)②_마현생창(동양고속)_왜관-태평건설" xfId="2461"/>
    <cellStyle name="_대곡이설(투찰)_도덕-고흥도로(투찰)_합덕-신례원(2공구)투찰_합덕-신례원(2공구)투찰_경찰서-터미널간도로(투찰)②_마현생창(동양고속)_왜관-태평건설_청주사직골조(최종확정)" xfId="2462"/>
    <cellStyle name="_대곡이설(투찰)_도덕-고흥도로(투찰)_합덕-신례원(2공구)투찰_합덕-신례원(2공구)투찰_경찰서-터미널간도로(투찰)②_마현생창(동양고속)_청주사직골조(최종확정)" xfId="2463"/>
    <cellStyle name="_대곡이설(투찰)_도덕-고흥도로(투찰)_합덕-신례원(2공구)투찰_합덕-신례원(2공구)투찰_경찰서-터미널간도로(투찰)②_왜관-태평건설" xfId="2464"/>
    <cellStyle name="_대곡이설(투찰)_도덕-고흥도로(투찰)_합덕-신례원(2공구)투찰_합덕-신례원(2공구)투찰_경찰서-터미널간도로(투찰)②_왜관-태평건설_청주사직골조(최종확정)" xfId="2465"/>
    <cellStyle name="_대곡이설(투찰)_도덕-고흥도로(투찰)_합덕-신례원(2공구)투찰_합덕-신례원(2공구)투찰_경찰서-터미널간도로(투찰)②_청주사직골조(최종확정)" xfId="2466"/>
    <cellStyle name="_대곡이설(투찰)_도덕-고흥도로(투찰)_합덕-신례원(2공구)투찰_합덕-신례원(2공구)투찰_마현생창(동양고속)" xfId="2467"/>
    <cellStyle name="_대곡이설(투찰)_도덕-고흥도로(투찰)_합덕-신례원(2공구)투찰_합덕-신례원(2공구)투찰_마현생창(동양고속)_왜관-태평건설" xfId="2468"/>
    <cellStyle name="_대곡이설(투찰)_도덕-고흥도로(투찰)_합덕-신례원(2공구)투찰_합덕-신례원(2공구)투찰_마현생창(동양고속)_왜관-태평건설_청주사직골조(최종확정)" xfId="2469"/>
    <cellStyle name="_대곡이설(투찰)_도덕-고흥도로(투찰)_합덕-신례원(2공구)투찰_합덕-신례원(2공구)투찰_마현생창(동양고속)_청주사직골조(최종확정)" xfId="2470"/>
    <cellStyle name="_대곡이설(투찰)_도덕-고흥도로(투찰)_합덕-신례원(2공구)투찰_합덕-신례원(2공구)투찰_봉무지방산업단지도로(투찰)②" xfId="2471"/>
    <cellStyle name="_대곡이설(투찰)_도덕-고흥도로(투찰)_합덕-신례원(2공구)투찰_합덕-신례원(2공구)투찰_봉무지방산업단지도로(투찰)②_마현생창(동양고속)" xfId="2472"/>
    <cellStyle name="_대곡이설(투찰)_도덕-고흥도로(투찰)_합덕-신례원(2공구)투찰_합덕-신례원(2공구)투찰_봉무지방산업단지도로(투찰)②_마현생창(동양고속)_왜관-태평건설" xfId="2473"/>
    <cellStyle name="_대곡이설(투찰)_도덕-고흥도로(투찰)_합덕-신례원(2공구)투찰_합덕-신례원(2공구)투찰_봉무지방산업단지도로(투찰)②_마현생창(동양고속)_왜관-태평건설_청주사직골조(최종확정)" xfId="2474"/>
    <cellStyle name="_대곡이설(투찰)_도덕-고흥도로(투찰)_합덕-신례원(2공구)투찰_합덕-신례원(2공구)투찰_봉무지방산업단지도로(투찰)②_마현생창(동양고속)_청주사직골조(최종확정)" xfId="2475"/>
    <cellStyle name="_대곡이설(투찰)_도덕-고흥도로(투찰)_합덕-신례원(2공구)투찰_합덕-신례원(2공구)투찰_봉무지방산업단지도로(투찰)②_왜관-태평건설" xfId="2476"/>
    <cellStyle name="_대곡이설(투찰)_도덕-고흥도로(투찰)_합덕-신례원(2공구)투찰_합덕-신례원(2공구)투찰_봉무지방산업단지도로(투찰)②_왜관-태평건설_청주사직골조(최종확정)" xfId="2477"/>
    <cellStyle name="_대곡이설(투찰)_도덕-고흥도로(투찰)_합덕-신례원(2공구)투찰_합덕-신례원(2공구)투찰_봉무지방산업단지도로(투찰)②_청주사직골조(최종확정)" xfId="2478"/>
    <cellStyle name="_대곡이설(투찰)_도덕-고흥도로(투찰)_합덕-신례원(2공구)투찰_합덕-신례원(2공구)투찰_봉무지방산업단지도로(투찰)②+0.250%" xfId="2479"/>
    <cellStyle name="_대곡이설(투찰)_도덕-고흥도로(투찰)_합덕-신례원(2공구)투찰_합덕-신례원(2공구)투찰_봉무지방산업단지도로(투찰)②+0.250%_마현생창(동양고속)" xfId="2480"/>
    <cellStyle name="_대곡이설(투찰)_도덕-고흥도로(투찰)_합덕-신례원(2공구)투찰_합덕-신례원(2공구)투찰_봉무지방산업단지도로(투찰)②+0.250%_마현생창(동양고속)_왜관-태평건설" xfId="2481"/>
    <cellStyle name="_대곡이설(투찰)_도덕-고흥도로(투찰)_합덕-신례원(2공구)투찰_합덕-신례원(2공구)투찰_봉무지방산업단지도로(투찰)②+0.250%_마현생창(동양고속)_왜관-태평건설_청주사직골조(최종확정)" xfId="2482"/>
    <cellStyle name="_대곡이설(투찰)_도덕-고흥도로(투찰)_합덕-신례원(2공구)투찰_합덕-신례원(2공구)투찰_봉무지방산업단지도로(투찰)②+0.250%_마현생창(동양고속)_청주사직골조(최종확정)" xfId="2483"/>
    <cellStyle name="_대곡이설(투찰)_도덕-고흥도로(투찰)_합덕-신례원(2공구)투찰_합덕-신례원(2공구)투찰_봉무지방산업단지도로(투찰)②+0.250%_왜관-태평건설" xfId="2484"/>
    <cellStyle name="_대곡이설(투찰)_도덕-고흥도로(투찰)_합덕-신례원(2공구)투찰_합덕-신례원(2공구)투찰_봉무지방산업단지도로(투찰)②+0.250%_왜관-태평건설_청주사직골조(최종확정)" xfId="2485"/>
    <cellStyle name="_대곡이설(투찰)_도덕-고흥도로(투찰)_합덕-신례원(2공구)투찰_합덕-신례원(2공구)투찰_봉무지방산업단지도로(투찰)②+0.250%_청주사직골조(최종확정)" xfId="2486"/>
    <cellStyle name="_대곡이설(투찰)_도덕-고흥도로(투찰)_합덕-신례원(2공구)투찰_합덕-신례원(2공구)투찰_왜관-태평건설" xfId="2487"/>
    <cellStyle name="_대곡이설(투찰)_도덕-고흥도로(투찰)_합덕-신례원(2공구)투찰_합덕-신례원(2공구)투찰_왜관-태평건설_청주사직골조(최종확정)" xfId="2488"/>
    <cellStyle name="_대곡이설(투찰)_도덕-고흥도로(투찰)_합덕-신례원(2공구)투찰_합덕-신례원(2공구)투찰_청주사직골조(최종확정)" xfId="2489"/>
    <cellStyle name="_대곡이설(투찰)_마현생창(동양고속)" xfId="2490"/>
    <cellStyle name="_대곡이설(투찰)_마현생창(동양고속)_왜관-태평건설" xfId="2491"/>
    <cellStyle name="_대곡이설(투찰)_마현생창(동양고속)_왜관-태평건설_청주사직골조(최종확정)" xfId="2492"/>
    <cellStyle name="_대곡이설(투찰)_마현생창(동양고속)_청주사직골조(최종확정)" xfId="2493"/>
    <cellStyle name="_대곡이설(투찰)_봉무지방산업단지도로(투찰)②" xfId="2494"/>
    <cellStyle name="_대곡이설(투찰)_봉무지방산업단지도로(투찰)②_마현생창(동양고속)" xfId="2495"/>
    <cellStyle name="_대곡이설(투찰)_봉무지방산업단지도로(투찰)②_마현생창(동양고속)_왜관-태평건설" xfId="2496"/>
    <cellStyle name="_대곡이설(투찰)_봉무지방산업단지도로(투찰)②_마현생창(동양고속)_왜관-태평건설_청주사직골조(최종확정)" xfId="2497"/>
    <cellStyle name="_대곡이설(투찰)_봉무지방산업단지도로(투찰)②_마현생창(동양고속)_청주사직골조(최종확정)" xfId="2498"/>
    <cellStyle name="_대곡이설(투찰)_봉무지방산업단지도로(투찰)②_왜관-태평건설" xfId="2499"/>
    <cellStyle name="_대곡이설(투찰)_봉무지방산업단지도로(투찰)②_왜관-태평건설_청주사직골조(최종확정)" xfId="2500"/>
    <cellStyle name="_대곡이설(투찰)_봉무지방산업단지도로(투찰)②_청주사직골조(최종확정)" xfId="2501"/>
    <cellStyle name="_대곡이설(투찰)_봉무지방산업단지도로(투찰)②+0.250%" xfId="2502"/>
    <cellStyle name="_대곡이설(투찰)_봉무지방산업단지도로(투찰)②+0.250%_마현생창(동양고속)" xfId="2503"/>
    <cellStyle name="_대곡이설(투찰)_봉무지방산업단지도로(투찰)②+0.250%_마현생창(동양고속)_왜관-태평건설" xfId="2504"/>
    <cellStyle name="_대곡이설(투찰)_봉무지방산업단지도로(투찰)②+0.250%_마현생창(동양고속)_왜관-태평건설_청주사직골조(최종확정)" xfId="2505"/>
    <cellStyle name="_대곡이설(투찰)_봉무지방산업단지도로(투찰)②+0.250%_마현생창(동양고속)_청주사직골조(최종확정)" xfId="2506"/>
    <cellStyle name="_대곡이설(투찰)_봉무지방산업단지도로(투찰)②+0.250%_왜관-태평건설" xfId="2507"/>
    <cellStyle name="_대곡이설(투찰)_봉무지방산업단지도로(투찰)②+0.250%_왜관-태평건설_청주사직골조(최종확정)" xfId="2508"/>
    <cellStyle name="_대곡이설(투찰)_봉무지방산업단지도로(투찰)②+0.250%_청주사직골조(최종확정)" xfId="2509"/>
    <cellStyle name="_대곡이설(투찰)_안산부대(투찰)⑤" xfId="2510"/>
    <cellStyle name="_대곡이설(투찰)_안산부대(투찰)⑤_경찰서-터미널간도로(투찰)②" xfId="2511"/>
    <cellStyle name="_대곡이설(투찰)_안산부대(투찰)⑤_경찰서-터미널간도로(투찰)②_마현생창(동양고속)" xfId="2512"/>
    <cellStyle name="_대곡이설(투찰)_안산부대(투찰)⑤_경찰서-터미널간도로(투찰)②_마현생창(동양고속)_왜관-태평건설" xfId="2513"/>
    <cellStyle name="_대곡이설(투찰)_안산부대(투찰)⑤_경찰서-터미널간도로(투찰)②_마현생창(동양고속)_왜관-태평건설_청주사직골조(최종확정)" xfId="2514"/>
    <cellStyle name="_대곡이설(투찰)_안산부대(투찰)⑤_경찰서-터미널간도로(투찰)②_마현생창(동양고속)_청주사직골조(최종확정)" xfId="2515"/>
    <cellStyle name="_대곡이설(투찰)_안산부대(투찰)⑤_경찰서-터미널간도로(투찰)②_왜관-태평건설" xfId="2516"/>
    <cellStyle name="_대곡이설(투찰)_안산부대(투찰)⑤_경찰서-터미널간도로(투찰)②_왜관-태평건설_청주사직골조(최종확정)" xfId="2517"/>
    <cellStyle name="_대곡이설(투찰)_안산부대(투찰)⑤_경찰서-터미널간도로(투찰)②_청주사직골조(최종확정)" xfId="2518"/>
    <cellStyle name="_대곡이설(투찰)_안산부대(투찰)⑤_마현생창(동양고속)" xfId="2519"/>
    <cellStyle name="_대곡이설(투찰)_안산부대(투찰)⑤_마현생창(동양고속)_왜관-태평건설" xfId="2520"/>
    <cellStyle name="_대곡이설(투찰)_안산부대(투찰)⑤_마현생창(동양고속)_왜관-태평건설_청주사직골조(최종확정)" xfId="2521"/>
    <cellStyle name="_대곡이설(투찰)_안산부대(투찰)⑤_마현생창(동양고속)_청주사직골조(최종확정)" xfId="2522"/>
    <cellStyle name="_대곡이설(투찰)_안산부대(투찰)⑤_봉무지방산업단지도로(투찰)②" xfId="2523"/>
    <cellStyle name="_대곡이설(투찰)_안산부대(투찰)⑤_봉무지방산업단지도로(투찰)②_마현생창(동양고속)" xfId="2524"/>
    <cellStyle name="_대곡이설(투찰)_안산부대(투찰)⑤_봉무지방산업단지도로(투찰)②_마현생창(동양고속)_왜관-태평건설" xfId="2525"/>
    <cellStyle name="_대곡이설(투찰)_안산부대(투찰)⑤_봉무지방산업단지도로(투찰)②_마현생창(동양고속)_왜관-태평건설_청주사직골조(최종확정)" xfId="2526"/>
    <cellStyle name="_대곡이설(투찰)_안산부대(투찰)⑤_봉무지방산업단지도로(투찰)②_마현생창(동양고속)_청주사직골조(최종확정)" xfId="2527"/>
    <cellStyle name="_대곡이설(투찰)_안산부대(투찰)⑤_봉무지방산업단지도로(투찰)②_왜관-태평건설" xfId="2528"/>
    <cellStyle name="_대곡이설(투찰)_안산부대(투찰)⑤_봉무지방산업단지도로(투찰)②_왜관-태평건설_청주사직골조(최종확정)" xfId="2529"/>
    <cellStyle name="_대곡이설(투찰)_안산부대(투찰)⑤_봉무지방산업단지도로(투찰)②_청주사직골조(최종확정)" xfId="2530"/>
    <cellStyle name="_대곡이설(투찰)_안산부대(투찰)⑤_봉무지방산업단지도로(투찰)②+0.250%" xfId="2531"/>
    <cellStyle name="_대곡이설(투찰)_안산부대(투찰)⑤_봉무지방산업단지도로(투찰)②+0.250%_마현생창(동양고속)" xfId="2532"/>
    <cellStyle name="_대곡이설(투찰)_안산부대(투찰)⑤_봉무지방산업단지도로(투찰)②+0.250%_마현생창(동양고속)_왜관-태평건설" xfId="2533"/>
    <cellStyle name="_대곡이설(투찰)_안산부대(투찰)⑤_봉무지방산업단지도로(투찰)②+0.250%_마현생창(동양고속)_왜관-태평건설_청주사직골조(최종확정)" xfId="2534"/>
    <cellStyle name="_대곡이설(투찰)_안산부대(투찰)⑤_봉무지방산업단지도로(투찰)②+0.250%_마현생창(동양고속)_청주사직골조(최종확정)" xfId="2535"/>
    <cellStyle name="_대곡이설(투찰)_안산부대(투찰)⑤_봉무지방산업단지도로(투찰)②+0.250%_왜관-태평건설" xfId="2536"/>
    <cellStyle name="_대곡이설(투찰)_안산부대(투찰)⑤_봉무지방산업단지도로(투찰)②+0.250%_왜관-태평건설_청주사직골조(최종확정)" xfId="2537"/>
    <cellStyle name="_대곡이설(투찰)_안산부대(투찰)⑤_봉무지방산업단지도로(투찰)②+0.250%_청주사직골조(최종확정)" xfId="2538"/>
    <cellStyle name="_대곡이설(투찰)_안산부대(투찰)⑤_왜관-태평건설" xfId="2539"/>
    <cellStyle name="_대곡이설(투찰)_안산부대(투찰)⑤_왜관-태평건설_청주사직골조(최종확정)" xfId="2540"/>
    <cellStyle name="_대곡이설(투찰)_안산부대(투찰)⑤_청주사직골조(최종확정)" xfId="2541"/>
    <cellStyle name="_대곡이설(투찰)_안산부대(투찰)⑤_합덕-신례원(2공구)투찰" xfId="2542"/>
    <cellStyle name="_대곡이설(투찰)_안산부대(투찰)⑤_합덕-신례원(2공구)투찰_경찰서-터미널간도로(투찰)②" xfId="2543"/>
    <cellStyle name="_대곡이설(투찰)_안산부대(투찰)⑤_합덕-신례원(2공구)투찰_경찰서-터미널간도로(투찰)②_마현생창(동양고속)" xfId="2544"/>
    <cellStyle name="_대곡이설(투찰)_안산부대(투찰)⑤_합덕-신례원(2공구)투찰_경찰서-터미널간도로(투찰)②_마현생창(동양고속)_왜관-태평건설" xfId="2545"/>
    <cellStyle name="_대곡이설(투찰)_안산부대(투찰)⑤_합덕-신례원(2공구)투찰_경찰서-터미널간도로(투찰)②_마현생창(동양고속)_왜관-태평건설_청주사직골조(최종확정)" xfId="2546"/>
    <cellStyle name="_대곡이설(투찰)_안산부대(투찰)⑤_합덕-신례원(2공구)투찰_경찰서-터미널간도로(투찰)②_마현생창(동양고속)_청주사직골조(최종확정)" xfId="2547"/>
    <cellStyle name="_대곡이설(투찰)_안산부대(투찰)⑤_합덕-신례원(2공구)투찰_경찰서-터미널간도로(투찰)②_왜관-태평건설" xfId="2548"/>
    <cellStyle name="_대곡이설(투찰)_안산부대(투찰)⑤_합덕-신례원(2공구)투찰_경찰서-터미널간도로(투찰)②_왜관-태평건설_청주사직골조(최종확정)" xfId="2549"/>
    <cellStyle name="_대곡이설(투찰)_안산부대(투찰)⑤_합덕-신례원(2공구)투찰_경찰서-터미널간도로(투찰)②_청주사직골조(최종확정)" xfId="2550"/>
    <cellStyle name="_대곡이설(투찰)_안산부대(투찰)⑤_합덕-신례원(2공구)투찰_마현생창(동양고속)" xfId="2551"/>
    <cellStyle name="_대곡이설(투찰)_안산부대(투찰)⑤_합덕-신례원(2공구)투찰_마현생창(동양고속)_왜관-태평건설" xfId="2552"/>
    <cellStyle name="_대곡이설(투찰)_안산부대(투찰)⑤_합덕-신례원(2공구)투찰_마현생창(동양고속)_왜관-태평건설_청주사직골조(최종확정)" xfId="2553"/>
    <cellStyle name="_대곡이설(투찰)_안산부대(투찰)⑤_합덕-신례원(2공구)투찰_마현생창(동양고속)_청주사직골조(최종확정)" xfId="2554"/>
    <cellStyle name="_대곡이설(투찰)_안산부대(투찰)⑤_합덕-신례원(2공구)투찰_봉무지방산업단지도로(투찰)②" xfId="2555"/>
    <cellStyle name="_대곡이설(투찰)_안산부대(투찰)⑤_합덕-신례원(2공구)투찰_봉무지방산업단지도로(투찰)②_마현생창(동양고속)" xfId="2556"/>
    <cellStyle name="_대곡이설(투찰)_안산부대(투찰)⑤_합덕-신례원(2공구)투찰_봉무지방산업단지도로(투찰)②_마현생창(동양고속)_왜관-태평건설" xfId="2557"/>
    <cellStyle name="_대곡이설(투찰)_안산부대(투찰)⑤_합덕-신례원(2공구)투찰_봉무지방산업단지도로(투찰)②_마현생창(동양고속)_왜관-태평건설_청주사직골조(최종확정)" xfId="2558"/>
    <cellStyle name="_대곡이설(투찰)_안산부대(투찰)⑤_합덕-신례원(2공구)투찰_봉무지방산업단지도로(투찰)②_마현생창(동양고속)_청주사직골조(최종확정)" xfId="2559"/>
    <cellStyle name="_대곡이설(투찰)_안산부대(투찰)⑤_합덕-신례원(2공구)투찰_봉무지방산업단지도로(투찰)②_왜관-태평건설" xfId="2560"/>
    <cellStyle name="_대곡이설(투찰)_안산부대(투찰)⑤_합덕-신례원(2공구)투찰_봉무지방산업단지도로(투찰)②_왜관-태평건설_청주사직골조(최종확정)" xfId="2561"/>
    <cellStyle name="_대곡이설(투찰)_안산부대(투찰)⑤_합덕-신례원(2공구)투찰_봉무지방산업단지도로(투찰)②_청주사직골조(최종확정)" xfId="2562"/>
    <cellStyle name="_대곡이설(투찰)_안산부대(투찰)⑤_합덕-신례원(2공구)투찰_봉무지방산업단지도로(투찰)②+0.250%" xfId="2563"/>
    <cellStyle name="_대곡이설(투찰)_안산부대(투찰)⑤_합덕-신례원(2공구)투찰_봉무지방산업단지도로(투찰)②+0.250%_마현생창(동양고속)" xfId="2564"/>
    <cellStyle name="_대곡이설(투찰)_안산부대(투찰)⑤_합덕-신례원(2공구)투찰_봉무지방산업단지도로(투찰)②+0.250%_마현생창(동양고속)_왜관-태평건설" xfId="2565"/>
    <cellStyle name="_대곡이설(투찰)_안산부대(투찰)⑤_합덕-신례원(2공구)투찰_봉무지방산업단지도로(투찰)②+0.250%_마현생창(동양고속)_왜관-태평건설_청주사직골조(최종확정)" xfId="2566"/>
    <cellStyle name="_대곡이설(투찰)_안산부대(투찰)⑤_합덕-신례원(2공구)투찰_봉무지방산업단지도로(투찰)②+0.250%_마현생창(동양고속)_청주사직골조(최종확정)" xfId="2567"/>
    <cellStyle name="_대곡이설(투찰)_안산부대(투찰)⑤_합덕-신례원(2공구)투찰_봉무지방산업단지도로(투찰)②+0.250%_왜관-태평건설" xfId="2568"/>
    <cellStyle name="_대곡이설(투찰)_안산부대(투찰)⑤_합덕-신례원(2공구)투찰_봉무지방산업단지도로(투찰)②+0.250%_왜관-태평건설_청주사직골조(최종확정)" xfId="2569"/>
    <cellStyle name="_대곡이설(투찰)_안산부대(투찰)⑤_합덕-신례원(2공구)투찰_봉무지방산업단지도로(투찰)②+0.250%_청주사직골조(최종확정)" xfId="2570"/>
    <cellStyle name="_대곡이설(투찰)_안산부대(투찰)⑤_합덕-신례원(2공구)투찰_왜관-태평건설" xfId="2571"/>
    <cellStyle name="_대곡이설(투찰)_안산부대(투찰)⑤_합덕-신례원(2공구)투찰_왜관-태평건설_청주사직골조(최종확정)" xfId="2572"/>
    <cellStyle name="_대곡이설(투찰)_안산부대(투찰)⑤_합덕-신례원(2공구)투찰_청주사직골조(최종확정)" xfId="2573"/>
    <cellStyle name="_대곡이설(투찰)_안산부대(투찰)⑤_합덕-신례원(2공구)투찰_합덕-신례원(2공구)투찰" xfId="2574"/>
    <cellStyle name="_대곡이설(투찰)_안산부대(투찰)⑤_합덕-신례원(2공구)투찰_합덕-신례원(2공구)투찰_경찰서-터미널간도로(투찰)②" xfId="2575"/>
    <cellStyle name="_대곡이설(투찰)_안산부대(투찰)⑤_합덕-신례원(2공구)투찰_합덕-신례원(2공구)투찰_경찰서-터미널간도로(투찰)②_마현생창(동양고속)" xfId="2576"/>
    <cellStyle name="_대곡이설(투찰)_안산부대(투찰)⑤_합덕-신례원(2공구)투찰_합덕-신례원(2공구)투찰_경찰서-터미널간도로(투찰)②_마현생창(동양고속)_왜관-태평건설" xfId="2577"/>
    <cellStyle name="_대곡이설(투찰)_안산부대(투찰)⑤_합덕-신례원(2공구)투찰_합덕-신례원(2공구)투찰_경찰서-터미널간도로(투찰)②_마현생창(동양고속)_왜관-태평건설_청주사직골조(최종확정)" xfId="2578"/>
    <cellStyle name="_대곡이설(투찰)_안산부대(투찰)⑤_합덕-신례원(2공구)투찰_합덕-신례원(2공구)투찰_경찰서-터미널간도로(투찰)②_마현생창(동양고속)_청주사직골조(최종확정)" xfId="2579"/>
    <cellStyle name="_대곡이설(투찰)_안산부대(투찰)⑤_합덕-신례원(2공구)투찰_합덕-신례원(2공구)투찰_경찰서-터미널간도로(투찰)②_왜관-태평건설" xfId="2580"/>
    <cellStyle name="_대곡이설(투찰)_안산부대(투찰)⑤_합덕-신례원(2공구)투찰_합덕-신례원(2공구)투찰_경찰서-터미널간도로(투찰)②_왜관-태평건설_청주사직골조(최종확정)" xfId="2581"/>
    <cellStyle name="_대곡이설(투찰)_안산부대(투찰)⑤_합덕-신례원(2공구)투찰_합덕-신례원(2공구)투찰_경찰서-터미널간도로(투찰)②_청주사직골조(최종확정)" xfId="2582"/>
    <cellStyle name="_대곡이설(투찰)_안산부대(투찰)⑤_합덕-신례원(2공구)투찰_합덕-신례원(2공구)투찰_마현생창(동양고속)" xfId="2583"/>
    <cellStyle name="_대곡이설(투찰)_안산부대(투찰)⑤_합덕-신례원(2공구)투찰_합덕-신례원(2공구)투찰_마현생창(동양고속)_왜관-태평건설" xfId="2584"/>
    <cellStyle name="_대곡이설(투찰)_안산부대(투찰)⑤_합덕-신례원(2공구)투찰_합덕-신례원(2공구)투찰_마현생창(동양고속)_왜관-태평건설_청주사직골조(최종확정)" xfId="2585"/>
    <cellStyle name="_대곡이설(투찰)_안산부대(투찰)⑤_합덕-신례원(2공구)투찰_합덕-신례원(2공구)투찰_마현생창(동양고속)_청주사직골조(최종확정)" xfId="2586"/>
    <cellStyle name="_대곡이설(투찰)_안산부대(투찰)⑤_합덕-신례원(2공구)투찰_합덕-신례원(2공구)투찰_봉무지방산업단지도로(투찰)②" xfId="2587"/>
    <cellStyle name="_대곡이설(투찰)_안산부대(투찰)⑤_합덕-신례원(2공구)투찰_합덕-신례원(2공구)투찰_봉무지방산업단지도로(투찰)②_마현생창(동양고속)" xfId="2588"/>
    <cellStyle name="_대곡이설(투찰)_안산부대(투찰)⑤_합덕-신례원(2공구)투찰_합덕-신례원(2공구)투찰_봉무지방산업단지도로(투찰)②_마현생창(동양고속)_왜관-태평건설" xfId="2589"/>
    <cellStyle name="_대곡이설(투찰)_안산부대(투찰)⑤_합덕-신례원(2공구)투찰_합덕-신례원(2공구)투찰_봉무지방산업단지도로(투찰)②_마현생창(동양고속)_왜관-태평건설_청주사직골조(최종확정)" xfId="2590"/>
    <cellStyle name="_대곡이설(투찰)_안산부대(투찰)⑤_합덕-신례원(2공구)투찰_합덕-신례원(2공구)투찰_봉무지방산업단지도로(투찰)②_마현생창(동양고속)_청주사직골조(최종확정)" xfId="2591"/>
    <cellStyle name="_대곡이설(투찰)_안산부대(투찰)⑤_합덕-신례원(2공구)투찰_합덕-신례원(2공구)투찰_봉무지방산업단지도로(투찰)②_왜관-태평건설" xfId="2592"/>
    <cellStyle name="_대곡이설(투찰)_안산부대(투찰)⑤_합덕-신례원(2공구)투찰_합덕-신례원(2공구)투찰_봉무지방산업단지도로(투찰)②_왜관-태평건설_청주사직골조(최종확정)" xfId="2593"/>
    <cellStyle name="_대곡이설(투찰)_안산부대(투찰)⑤_합덕-신례원(2공구)투찰_합덕-신례원(2공구)투찰_봉무지방산업단지도로(투찰)②_청주사직골조(최종확정)" xfId="2594"/>
    <cellStyle name="_대곡이설(투찰)_안산부대(투찰)⑤_합덕-신례원(2공구)투찰_합덕-신례원(2공구)투찰_봉무지방산업단지도로(투찰)②+0.250%" xfId="2595"/>
    <cellStyle name="_대곡이설(투찰)_안산부대(투찰)⑤_합덕-신례원(2공구)투찰_합덕-신례원(2공구)투찰_봉무지방산업단지도로(투찰)②+0.250%_마현생창(동양고속)" xfId="2596"/>
    <cellStyle name="_대곡이설(투찰)_안산부대(투찰)⑤_합덕-신례원(2공구)투찰_합덕-신례원(2공구)투찰_봉무지방산업단지도로(투찰)②+0.250%_마현생창(동양고속)_왜관-태평건설" xfId="2597"/>
    <cellStyle name="_대곡이설(투찰)_안산부대(투찰)⑤_합덕-신례원(2공구)투찰_합덕-신례원(2공구)투찰_봉무지방산업단지도로(투찰)②+0.250%_마현생창(동양고속)_왜관-태평건설_청주사직골조(최종확정)" xfId="2598"/>
    <cellStyle name="_대곡이설(투찰)_안산부대(투찰)⑤_합덕-신례원(2공구)투찰_합덕-신례원(2공구)투찰_봉무지방산업단지도로(투찰)②+0.250%_마현생창(동양고속)_청주사직골조(최종확정)" xfId="2599"/>
    <cellStyle name="_대곡이설(투찰)_안산부대(투찰)⑤_합덕-신례원(2공구)투찰_합덕-신례원(2공구)투찰_봉무지방산업단지도로(투찰)②+0.250%_왜관-태평건설" xfId="2600"/>
    <cellStyle name="_대곡이설(투찰)_안산부대(투찰)⑤_합덕-신례원(2공구)투찰_합덕-신례원(2공구)투찰_봉무지방산업단지도로(투찰)②+0.250%_왜관-태평건설_청주사직골조(최종확정)" xfId="2601"/>
    <cellStyle name="_대곡이설(투찰)_안산부대(투찰)⑤_합덕-신례원(2공구)투찰_합덕-신례원(2공구)투찰_봉무지방산업단지도로(투찰)②+0.250%_청주사직골조(최종확정)" xfId="2602"/>
    <cellStyle name="_대곡이설(투찰)_안산부대(투찰)⑤_합덕-신례원(2공구)투찰_합덕-신례원(2공구)투찰_왜관-태평건설" xfId="2603"/>
    <cellStyle name="_대곡이설(투찰)_안산부대(투찰)⑤_합덕-신례원(2공구)투찰_합덕-신례원(2공구)투찰_왜관-태평건설_청주사직골조(최종확정)" xfId="2604"/>
    <cellStyle name="_대곡이설(투찰)_안산부대(투찰)⑤_합덕-신례원(2공구)투찰_합덕-신례원(2공구)투찰_청주사직골조(최종확정)" xfId="2605"/>
    <cellStyle name="_대곡이설(투찰)_양곡부두(투찰)-0.31%" xfId="2606"/>
    <cellStyle name="_대곡이설(투찰)_양곡부두(투찰)-0.31%_경찰서-터미널간도로(투찰)②" xfId="2607"/>
    <cellStyle name="_대곡이설(투찰)_양곡부두(투찰)-0.31%_경찰서-터미널간도로(투찰)②_마현생창(동양고속)" xfId="2608"/>
    <cellStyle name="_대곡이설(투찰)_양곡부두(투찰)-0.31%_경찰서-터미널간도로(투찰)②_마현생창(동양고속)_왜관-태평건설" xfId="2609"/>
    <cellStyle name="_대곡이설(투찰)_양곡부두(투찰)-0.31%_경찰서-터미널간도로(투찰)②_마현생창(동양고속)_왜관-태평건설_청주사직골조(최종확정)" xfId="2610"/>
    <cellStyle name="_대곡이설(투찰)_양곡부두(투찰)-0.31%_경찰서-터미널간도로(투찰)②_마현생창(동양고속)_청주사직골조(최종확정)" xfId="2611"/>
    <cellStyle name="_대곡이설(투찰)_양곡부두(투찰)-0.31%_경찰서-터미널간도로(투찰)②_왜관-태평건설" xfId="2612"/>
    <cellStyle name="_대곡이설(투찰)_양곡부두(투찰)-0.31%_경찰서-터미널간도로(투찰)②_왜관-태평건설_청주사직골조(최종확정)" xfId="2613"/>
    <cellStyle name="_대곡이설(투찰)_양곡부두(투찰)-0.31%_경찰서-터미널간도로(투찰)②_청주사직골조(최종확정)" xfId="2614"/>
    <cellStyle name="_대곡이설(투찰)_양곡부두(투찰)-0.31%_마현생창(동양고속)" xfId="2615"/>
    <cellStyle name="_대곡이설(투찰)_양곡부두(투찰)-0.31%_마현생창(동양고속)_왜관-태평건설" xfId="2616"/>
    <cellStyle name="_대곡이설(투찰)_양곡부두(투찰)-0.31%_마현생창(동양고속)_왜관-태평건설_청주사직골조(최종확정)" xfId="2617"/>
    <cellStyle name="_대곡이설(투찰)_양곡부두(투찰)-0.31%_마현생창(동양고속)_청주사직골조(최종확정)" xfId="2618"/>
    <cellStyle name="_대곡이설(투찰)_양곡부두(투찰)-0.31%_봉무지방산업단지도로(투찰)②" xfId="2619"/>
    <cellStyle name="_대곡이설(투찰)_양곡부두(투찰)-0.31%_봉무지방산업단지도로(투찰)②_마현생창(동양고속)" xfId="2620"/>
    <cellStyle name="_대곡이설(투찰)_양곡부두(투찰)-0.31%_봉무지방산업단지도로(투찰)②_마현생창(동양고속)_왜관-태평건설" xfId="2621"/>
    <cellStyle name="_대곡이설(투찰)_양곡부두(투찰)-0.31%_봉무지방산업단지도로(투찰)②_마현생창(동양고속)_왜관-태평건설_청주사직골조(최종확정)" xfId="2622"/>
    <cellStyle name="_대곡이설(투찰)_양곡부두(투찰)-0.31%_봉무지방산업단지도로(투찰)②_마현생창(동양고속)_청주사직골조(최종확정)" xfId="2623"/>
    <cellStyle name="_대곡이설(투찰)_양곡부두(투찰)-0.31%_봉무지방산업단지도로(투찰)②_왜관-태평건설" xfId="2624"/>
    <cellStyle name="_대곡이설(투찰)_양곡부두(투찰)-0.31%_봉무지방산업단지도로(투찰)②_왜관-태평건설_청주사직골조(최종확정)" xfId="2625"/>
    <cellStyle name="_대곡이설(투찰)_양곡부두(투찰)-0.31%_봉무지방산업단지도로(투찰)②_청주사직골조(최종확정)" xfId="2626"/>
    <cellStyle name="_대곡이설(투찰)_양곡부두(투찰)-0.31%_봉무지방산업단지도로(투찰)②+0.250%" xfId="2627"/>
    <cellStyle name="_대곡이설(투찰)_양곡부두(투찰)-0.31%_봉무지방산업단지도로(투찰)②+0.250%_마현생창(동양고속)" xfId="2628"/>
    <cellStyle name="_대곡이설(투찰)_양곡부두(투찰)-0.31%_봉무지방산업단지도로(투찰)②+0.250%_마현생창(동양고속)_왜관-태평건설" xfId="2629"/>
    <cellStyle name="_대곡이설(투찰)_양곡부두(투찰)-0.31%_봉무지방산업단지도로(투찰)②+0.250%_마현생창(동양고속)_왜관-태평건설_청주사직골조(최종확정)" xfId="2630"/>
    <cellStyle name="_대곡이설(투찰)_양곡부두(투찰)-0.31%_봉무지방산업단지도로(투찰)②+0.250%_마현생창(동양고속)_청주사직골조(최종확정)" xfId="2631"/>
    <cellStyle name="_대곡이설(투찰)_양곡부두(투찰)-0.31%_봉무지방산업단지도로(투찰)②+0.250%_왜관-태평건설" xfId="2632"/>
    <cellStyle name="_대곡이설(투찰)_양곡부두(투찰)-0.31%_봉무지방산업단지도로(투찰)②+0.250%_왜관-태평건설_청주사직골조(최종확정)" xfId="2633"/>
    <cellStyle name="_대곡이설(투찰)_양곡부두(투찰)-0.31%_봉무지방산업단지도로(투찰)②+0.250%_청주사직골조(최종확정)" xfId="2634"/>
    <cellStyle name="_대곡이설(투찰)_양곡부두(투찰)-0.31%_왜관-태평건설" xfId="2635"/>
    <cellStyle name="_대곡이설(투찰)_양곡부두(투찰)-0.31%_왜관-태평건설_청주사직골조(최종확정)" xfId="2636"/>
    <cellStyle name="_대곡이설(투찰)_양곡부두(투찰)-0.31%_청주사직골조(최종확정)" xfId="2637"/>
    <cellStyle name="_대곡이설(투찰)_양곡부두(투찰)-0.31%_합덕-신례원(2공구)투찰" xfId="2638"/>
    <cellStyle name="_대곡이설(투찰)_양곡부두(투찰)-0.31%_합덕-신례원(2공구)투찰_경찰서-터미널간도로(투찰)②" xfId="2639"/>
    <cellStyle name="_대곡이설(투찰)_양곡부두(투찰)-0.31%_합덕-신례원(2공구)투찰_경찰서-터미널간도로(투찰)②_마현생창(동양고속)" xfId="2640"/>
    <cellStyle name="_대곡이설(투찰)_양곡부두(투찰)-0.31%_합덕-신례원(2공구)투찰_경찰서-터미널간도로(투찰)②_마현생창(동양고속)_왜관-태평건설" xfId="2641"/>
    <cellStyle name="_대곡이설(투찰)_양곡부두(투찰)-0.31%_합덕-신례원(2공구)투찰_경찰서-터미널간도로(투찰)②_마현생창(동양고속)_왜관-태평건설_청주사직골조(최종확정)" xfId="2642"/>
    <cellStyle name="_대곡이설(투찰)_양곡부두(투찰)-0.31%_합덕-신례원(2공구)투찰_경찰서-터미널간도로(투찰)②_마현생창(동양고속)_청주사직골조(최종확정)" xfId="2643"/>
    <cellStyle name="_대곡이설(투찰)_양곡부두(투찰)-0.31%_합덕-신례원(2공구)투찰_경찰서-터미널간도로(투찰)②_왜관-태평건설" xfId="2644"/>
    <cellStyle name="_대곡이설(투찰)_양곡부두(투찰)-0.31%_합덕-신례원(2공구)투찰_경찰서-터미널간도로(투찰)②_왜관-태평건설_청주사직골조(최종확정)" xfId="2645"/>
    <cellStyle name="_대곡이설(투찰)_양곡부두(투찰)-0.31%_합덕-신례원(2공구)투찰_경찰서-터미널간도로(투찰)②_청주사직골조(최종확정)" xfId="2646"/>
    <cellStyle name="_대곡이설(투찰)_양곡부두(투찰)-0.31%_합덕-신례원(2공구)투찰_마현생창(동양고속)" xfId="2647"/>
    <cellStyle name="_대곡이설(투찰)_양곡부두(투찰)-0.31%_합덕-신례원(2공구)투찰_마현생창(동양고속)_왜관-태평건설" xfId="2648"/>
    <cellStyle name="_대곡이설(투찰)_양곡부두(투찰)-0.31%_합덕-신례원(2공구)투찰_마현생창(동양고속)_왜관-태평건설_청주사직골조(최종확정)" xfId="2649"/>
    <cellStyle name="_대곡이설(투찰)_양곡부두(투찰)-0.31%_합덕-신례원(2공구)투찰_마현생창(동양고속)_청주사직골조(최종확정)" xfId="2650"/>
    <cellStyle name="_대곡이설(투찰)_양곡부두(투찰)-0.31%_합덕-신례원(2공구)투찰_봉무지방산업단지도로(투찰)②" xfId="2651"/>
    <cellStyle name="_대곡이설(투찰)_양곡부두(투찰)-0.31%_합덕-신례원(2공구)투찰_봉무지방산업단지도로(투찰)②_마현생창(동양고속)" xfId="2652"/>
    <cellStyle name="_대곡이설(투찰)_양곡부두(투찰)-0.31%_합덕-신례원(2공구)투찰_봉무지방산업단지도로(투찰)②_마현생창(동양고속)_왜관-태평건설" xfId="2653"/>
    <cellStyle name="_대곡이설(투찰)_양곡부두(투찰)-0.31%_합덕-신례원(2공구)투찰_봉무지방산업단지도로(투찰)②_마현생창(동양고속)_왜관-태평건설_청주사직골조(최종확정)" xfId="2654"/>
    <cellStyle name="_대곡이설(투찰)_양곡부두(투찰)-0.31%_합덕-신례원(2공구)투찰_봉무지방산업단지도로(투찰)②_마현생창(동양고속)_청주사직골조(최종확정)" xfId="2655"/>
    <cellStyle name="_대곡이설(투찰)_양곡부두(투찰)-0.31%_합덕-신례원(2공구)투찰_봉무지방산업단지도로(투찰)②_왜관-태평건설" xfId="2656"/>
    <cellStyle name="_대곡이설(투찰)_양곡부두(투찰)-0.31%_합덕-신례원(2공구)투찰_봉무지방산업단지도로(투찰)②_왜관-태평건설_청주사직골조(최종확정)" xfId="2657"/>
    <cellStyle name="_대곡이설(투찰)_양곡부두(투찰)-0.31%_합덕-신례원(2공구)투찰_봉무지방산업단지도로(투찰)②_청주사직골조(최종확정)" xfId="2658"/>
    <cellStyle name="_대곡이설(투찰)_양곡부두(투찰)-0.31%_합덕-신례원(2공구)투찰_봉무지방산업단지도로(투찰)②+0.250%" xfId="2659"/>
    <cellStyle name="_대곡이설(투찰)_양곡부두(투찰)-0.31%_합덕-신례원(2공구)투찰_봉무지방산업단지도로(투찰)②+0.250%_마현생창(동양고속)" xfId="2660"/>
    <cellStyle name="_대곡이설(투찰)_양곡부두(투찰)-0.31%_합덕-신례원(2공구)투찰_봉무지방산업단지도로(투찰)②+0.250%_마현생창(동양고속)_왜관-태평건설" xfId="2661"/>
    <cellStyle name="_대곡이설(투찰)_양곡부두(투찰)-0.31%_합덕-신례원(2공구)투찰_봉무지방산업단지도로(투찰)②+0.250%_마현생창(동양고속)_왜관-태평건설_청주사직골조(최종확정)" xfId="2662"/>
    <cellStyle name="_대곡이설(투찰)_양곡부두(투찰)-0.31%_합덕-신례원(2공구)투찰_봉무지방산업단지도로(투찰)②+0.250%_마현생창(동양고속)_청주사직골조(최종확정)" xfId="2663"/>
    <cellStyle name="_대곡이설(투찰)_양곡부두(투찰)-0.31%_합덕-신례원(2공구)투찰_봉무지방산업단지도로(투찰)②+0.250%_왜관-태평건설" xfId="2664"/>
    <cellStyle name="_대곡이설(투찰)_양곡부두(투찰)-0.31%_합덕-신례원(2공구)투찰_봉무지방산업단지도로(투찰)②+0.250%_왜관-태평건설_청주사직골조(최종확정)" xfId="2665"/>
    <cellStyle name="_대곡이설(투찰)_양곡부두(투찰)-0.31%_합덕-신례원(2공구)투찰_봉무지방산업단지도로(투찰)②+0.250%_청주사직골조(최종확정)" xfId="2666"/>
    <cellStyle name="_대곡이설(투찰)_양곡부두(투찰)-0.31%_합덕-신례원(2공구)투찰_왜관-태평건설" xfId="2667"/>
    <cellStyle name="_대곡이설(투찰)_양곡부두(투찰)-0.31%_합덕-신례원(2공구)투찰_왜관-태평건설_청주사직골조(최종확정)" xfId="2668"/>
    <cellStyle name="_대곡이설(투찰)_양곡부두(투찰)-0.31%_합덕-신례원(2공구)투찰_청주사직골조(최종확정)" xfId="2669"/>
    <cellStyle name="_대곡이설(투찰)_양곡부두(투찰)-0.31%_합덕-신례원(2공구)투찰_합덕-신례원(2공구)투찰" xfId="2670"/>
    <cellStyle name="_대곡이설(투찰)_양곡부두(투찰)-0.31%_합덕-신례원(2공구)투찰_합덕-신례원(2공구)투찰_경찰서-터미널간도로(투찰)②" xfId="2671"/>
    <cellStyle name="_대곡이설(투찰)_양곡부두(투찰)-0.31%_합덕-신례원(2공구)투찰_합덕-신례원(2공구)투찰_경찰서-터미널간도로(투찰)②_마현생창(동양고속)" xfId="2672"/>
    <cellStyle name="_대곡이설(투찰)_양곡부두(투찰)-0.31%_합덕-신례원(2공구)투찰_합덕-신례원(2공구)투찰_경찰서-터미널간도로(투찰)②_마현생창(동양고속)_왜관-태평건설" xfId="2673"/>
    <cellStyle name="_대곡이설(투찰)_양곡부두(투찰)-0.31%_합덕-신례원(2공구)투찰_합덕-신례원(2공구)투찰_경찰서-터미널간도로(투찰)②_마현생창(동양고속)_왜관-태평건설_청주사직골조(최종확정)" xfId="2674"/>
    <cellStyle name="_대곡이설(투찰)_양곡부두(투찰)-0.31%_합덕-신례원(2공구)투찰_합덕-신례원(2공구)투찰_경찰서-터미널간도로(투찰)②_마현생창(동양고속)_청주사직골조(최종확정)" xfId="2675"/>
    <cellStyle name="_대곡이설(투찰)_양곡부두(투찰)-0.31%_합덕-신례원(2공구)투찰_합덕-신례원(2공구)투찰_경찰서-터미널간도로(투찰)②_왜관-태평건설" xfId="2676"/>
    <cellStyle name="_대곡이설(투찰)_양곡부두(투찰)-0.31%_합덕-신례원(2공구)투찰_합덕-신례원(2공구)투찰_경찰서-터미널간도로(투찰)②_왜관-태평건설_청주사직골조(최종확정)" xfId="2677"/>
    <cellStyle name="_대곡이설(투찰)_양곡부두(투찰)-0.31%_합덕-신례원(2공구)투찰_합덕-신례원(2공구)투찰_경찰서-터미널간도로(투찰)②_청주사직골조(최종확정)" xfId="2678"/>
    <cellStyle name="_대곡이설(투찰)_양곡부두(투찰)-0.31%_합덕-신례원(2공구)투찰_합덕-신례원(2공구)투찰_마현생창(동양고속)" xfId="2679"/>
    <cellStyle name="_대곡이설(투찰)_양곡부두(투찰)-0.31%_합덕-신례원(2공구)투찰_합덕-신례원(2공구)투찰_마현생창(동양고속)_왜관-태평건설" xfId="2680"/>
    <cellStyle name="_대곡이설(투찰)_양곡부두(투찰)-0.31%_합덕-신례원(2공구)투찰_합덕-신례원(2공구)투찰_마현생창(동양고속)_왜관-태평건설_청주사직골조(최종확정)" xfId="2681"/>
    <cellStyle name="_대곡이설(투찰)_양곡부두(투찰)-0.31%_합덕-신례원(2공구)투찰_합덕-신례원(2공구)투찰_마현생창(동양고속)_청주사직골조(최종확정)" xfId="2682"/>
    <cellStyle name="_대곡이설(투찰)_양곡부두(투찰)-0.31%_합덕-신례원(2공구)투찰_합덕-신례원(2공구)투찰_봉무지방산업단지도로(투찰)②" xfId="2683"/>
    <cellStyle name="_대곡이설(투찰)_양곡부두(투찰)-0.31%_합덕-신례원(2공구)투찰_합덕-신례원(2공구)투찰_봉무지방산업단지도로(투찰)②_마현생창(동양고속)" xfId="2684"/>
    <cellStyle name="_대곡이설(투찰)_양곡부두(투찰)-0.31%_합덕-신례원(2공구)투찰_합덕-신례원(2공구)투찰_봉무지방산업단지도로(투찰)②_마현생창(동양고속)_왜관-태평건설" xfId="2685"/>
    <cellStyle name="_대곡이설(투찰)_양곡부두(투찰)-0.31%_합덕-신례원(2공구)투찰_합덕-신례원(2공구)투찰_봉무지방산업단지도로(투찰)②_마현생창(동양고속)_왜관-태평건설_청주사직골조(최종확정)" xfId="2686"/>
    <cellStyle name="_대곡이설(투찰)_양곡부두(투찰)-0.31%_합덕-신례원(2공구)투찰_합덕-신례원(2공구)투찰_봉무지방산업단지도로(투찰)②_마현생창(동양고속)_청주사직골조(최종확정)" xfId="2687"/>
    <cellStyle name="_대곡이설(투찰)_양곡부두(투찰)-0.31%_합덕-신례원(2공구)투찰_합덕-신례원(2공구)투찰_봉무지방산업단지도로(투찰)②_왜관-태평건설" xfId="2688"/>
    <cellStyle name="_대곡이설(투찰)_양곡부두(투찰)-0.31%_합덕-신례원(2공구)투찰_합덕-신례원(2공구)투찰_봉무지방산업단지도로(투찰)②_왜관-태평건설_청주사직골조(최종확정)" xfId="2689"/>
    <cellStyle name="_대곡이설(투찰)_양곡부두(투찰)-0.31%_합덕-신례원(2공구)투찰_합덕-신례원(2공구)투찰_봉무지방산업단지도로(투찰)②_청주사직골조(최종확정)" xfId="2690"/>
    <cellStyle name="_대곡이설(투찰)_양곡부두(투찰)-0.31%_합덕-신례원(2공구)투찰_합덕-신례원(2공구)투찰_봉무지방산업단지도로(투찰)②+0.250%" xfId="2691"/>
    <cellStyle name="_대곡이설(투찰)_양곡부두(투찰)-0.31%_합덕-신례원(2공구)투찰_합덕-신례원(2공구)투찰_봉무지방산업단지도로(투찰)②+0.250%_마현생창(동양고속)" xfId="2692"/>
    <cellStyle name="_대곡이설(투찰)_양곡부두(투찰)-0.31%_합덕-신례원(2공구)투찰_합덕-신례원(2공구)투찰_봉무지방산업단지도로(투찰)②+0.250%_마현생창(동양고속)_왜관-태평건설" xfId="2693"/>
    <cellStyle name="_대곡이설(투찰)_양곡부두(투찰)-0.31%_합덕-신례원(2공구)투찰_합덕-신례원(2공구)투찰_봉무지방산업단지도로(투찰)②+0.250%_마현생창(동양고속)_왜관-태평건설_청주사직골조(최종확정)" xfId="2694"/>
    <cellStyle name="_대곡이설(투찰)_양곡부두(투찰)-0.31%_합덕-신례원(2공구)투찰_합덕-신례원(2공구)투찰_봉무지방산업단지도로(투찰)②+0.250%_마현생창(동양고속)_청주사직골조(최종확정)" xfId="2695"/>
    <cellStyle name="_대곡이설(투찰)_양곡부두(투찰)-0.31%_합덕-신례원(2공구)투찰_합덕-신례원(2공구)투찰_봉무지방산업단지도로(투찰)②+0.250%_왜관-태평건설" xfId="2696"/>
    <cellStyle name="_대곡이설(투찰)_양곡부두(투찰)-0.31%_합덕-신례원(2공구)투찰_합덕-신례원(2공구)투찰_봉무지방산업단지도로(투찰)②+0.250%_왜관-태평건설_청주사직골조(최종확정)" xfId="2697"/>
    <cellStyle name="_대곡이설(투찰)_양곡부두(투찰)-0.31%_합덕-신례원(2공구)투찰_합덕-신례원(2공구)투찰_봉무지방산업단지도로(투찰)②+0.250%_청주사직골조(최종확정)" xfId="2698"/>
    <cellStyle name="_대곡이설(투찰)_양곡부두(투찰)-0.31%_합덕-신례원(2공구)투찰_합덕-신례원(2공구)투찰_왜관-태평건설" xfId="2699"/>
    <cellStyle name="_대곡이설(투찰)_양곡부두(투찰)-0.31%_합덕-신례원(2공구)투찰_합덕-신례원(2공구)투찰_왜관-태평건설_청주사직골조(최종확정)" xfId="2700"/>
    <cellStyle name="_대곡이설(투찰)_양곡부두(투찰)-0.31%_합덕-신례원(2공구)투찰_합덕-신례원(2공구)투찰_청주사직골조(최종확정)" xfId="2701"/>
    <cellStyle name="_대곡이설(투찰)_왜관-태평건설" xfId="2702"/>
    <cellStyle name="_대곡이설(투찰)_왜관-태평건설_청주사직골조(최종확정)" xfId="2703"/>
    <cellStyle name="_대곡이설(투찰)_창원상수도(토목)투찰" xfId="2704"/>
    <cellStyle name="_대곡이설(투찰)_창원상수도(토목)투찰_경찰서-터미널간도로(투찰)②" xfId="2705"/>
    <cellStyle name="_대곡이설(투찰)_창원상수도(토목)투찰_경찰서-터미널간도로(투찰)②_마현생창(동양고속)" xfId="2706"/>
    <cellStyle name="_대곡이설(투찰)_창원상수도(토목)투찰_경찰서-터미널간도로(투찰)②_마현생창(동양고속)_왜관-태평건설" xfId="2707"/>
    <cellStyle name="_대곡이설(투찰)_창원상수도(토목)투찰_경찰서-터미널간도로(투찰)②_마현생창(동양고속)_왜관-태평건설_청주사직골조(최종확정)" xfId="2708"/>
    <cellStyle name="_대곡이설(투찰)_창원상수도(토목)투찰_경찰서-터미널간도로(투찰)②_마현생창(동양고속)_청주사직골조(최종확정)" xfId="2709"/>
    <cellStyle name="_대곡이설(투찰)_창원상수도(토목)투찰_경찰서-터미널간도로(투찰)②_왜관-태평건설" xfId="2710"/>
    <cellStyle name="_대곡이설(투찰)_창원상수도(토목)투찰_경찰서-터미널간도로(투찰)②_왜관-태평건설_청주사직골조(최종확정)" xfId="2711"/>
    <cellStyle name="_대곡이설(투찰)_창원상수도(토목)투찰_경찰서-터미널간도로(투찰)②_청주사직골조(최종확정)" xfId="2712"/>
    <cellStyle name="_대곡이설(투찰)_창원상수도(토목)투찰_마현생창(동양고속)" xfId="2713"/>
    <cellStyle name="_대곡이설(투찰)_창원상수도(토목)투찰_마현생창(동양고속)_왜관-태평건설" xfId="2714"/>
    <cellStyle name="_대곡이설(투찰)_창원상수도(토목)투찰_마현생창(동양고속)_왜관-태평건설_청주사직골조(최종확정)" xfId="2715"/>
    <cellStyle name="_대곡이설(투찰)_창원상수도(토목)투찰_마현생창(동양고속)_청주사직골조(최종확정)" xfId="2716"/>
    <cellStyle name="_대곡이설(투찰)_창원상수도(토목)투찰_봉무지방산업단지도로(투찰)②" xfId="2717"/>
    <cellStyle name="_대곡이설(투찰)_창원상수도(토목)투찰_봉무지방산업단지도로(투찰)②_마현생창(동양고속)" xfId="2718"/>
    <cellStyle name="_대곡이설(투찰)_창원상수도(토목)투찰_봉무지방산업단지도로(투찰)②_마현생창(동양고속)_왜관-태평건설" xfId="2719"/>
    <cellStyle name="_대곡이설(투찰)_창원상수도(토목)투찰_봉무지방산업단지도로(투찰)②_마현생창(동양고속)_왜관-태평건설_청주사직골조(최종확정)" xfId="2720"/>
    <cellStyle name="_대곡이설(투찰)_창원상수도(토목)투찰_봉무지방산업단지도로(투찰)②_마현생창(동양고속)_청주사직골조(최종확정)" xfId="2721"/>
    <cellStyle name="_대곡이설(투찰)_창원상수도(토목)투찰_봉무지방산업단지도로(투찰)②_왜관-태평건설" xfId="2722"/>
    <cellStyle name="_대곡이설(투찰)_창원상수도(토목)투찰_봉무지방산업단지도로(투찰)②_왜관-태평건설_청주사직골조(최종확정)" xfId="2723"/>
    <cellStyle name="_대곡이설(투찰)_창원상수도(토목)투찰_봉무지방산업단지도로(투찰)②_청주사직골조(최종확정)" xfId="2724"/>
    <cellStyle name="_대곡이설(투찰)_창원상수도(토목)투찰_봉무지방산업단지도로(투찰)②+0.250%" xfId="2725"/>
    <cellStyle name="_대곡이설(투찰)_창원상수도(토목)투찰_봉무지방산업단지도로(투찰)②+0.250%_마현생창(동양고속)" xfId="2726"/>
    <cellStyle name="_대곡이설(투찰)_창원상수도(토목)투찰_봉무지방산업단지도로(투찰)②+0.250%_마현생창(동양고속)_왜관-태평건설" xfId="2727"/>
    <cellStyle name="_대곡이설(투찰)_창원상수도(토목)투찰_봉무지방산업단지도로(투찰)②+0.250%_마현생창(동양고속)_왜관-태평건설_청주사직골조(최종확정)" xfId="2728"/>
    <cellStyle name="_대곡이설(투찰)_창원상수도(토목)투찰_봉무지방산업단지도로(투찰)②+0.250%_마현생창(동양고속)_청주사직골조(최종확정)" xfId="2729"/>
    <cellStyle name="_대곡이설(투찰)_창원상수도(토목)투찰_봉무지방산업단지도로(투찰)②+0.250%_왜관-태평건설" xfId="2730"/>
    <cellStyle name="_대곡이설(투찰)_창원상수도(토목)투찰_봉무지방산업단지도로(투찰)②+0.250%_왜관-태평건설_청주사직골조(최종확정)" xfId="2731"/>
    <cellStyle name="_대곡이설(투찰)_창원상수도(토목)투찰_봉무지방산업단지도로(투찰)②+0.250%_청주사직골조(최종확정)" xfId="2732"/>
    <cellStyle name="_대곡이설(투찰)_창원상수도(토목)투찰_왜관-태평건설" xfId="2733"/>
    <cellStyle name="_대곡이설(투찰)_창원상수도(토목)투찰_왜관-태평건설_청주사직골조(최종확정)" xfId="2734"/>
    <cellStyle name="_대곡이설(투찰)_창원상수도(토목)투찰_청주사직골조(최종확정)" xfId="2735"/>
    <cellStyle name="_대곡이설(투찰)_창원상수도(토목)투찰_합덕-신례원(2공구)투찰" xfId="2736"/>
    <cellStyle name="_대곡이설(투찰)_창원상수도(토목)투찰_합덕-신례원(2공구)투찰_경찰서-터미널간도로(투찰)②" xfId="2737"/>
    <cellStyle name="_대곡이설(투찰)_창원상수도(토목)투찰_합덕-신례원(2공구)투찰_경찰서-터미널간도로(투찰)②_마현생창(동양고속)" xfId="2738"/>
    <cellStyle name="_대곡이설(투찰)_창원상수도(토목)투찰_합덕-신례원(2공구)투찰_경찰서-터미널간도로(투찰)②_마현생창(동양고속)_왜관-태평건설" xfId="2739"/>
    <cellStyle name="_대곡이설(투찰)_창원상수도(토목)투찰_합덕-신례원(2공구)투찰_경찰서-터미널간도로(투찰)②_마현생창(동양고속)_왜관-태평건설_청주사직골조(최종확정)" xfId="2740"/>
    <cellStyle name="_대곡이설(투찰)_창원상수도(토목)투찰_합덕-신례원(2공구)투찰_경찰서-터미널간도로(투찰)②_마현생창(동양고속)_청주사직골조(최종확정)" xfId="2741"/>
    <cellStyle name="_대곡이설(투찰)_창원상수도(토목)투찰_합덕-신례원(2공구)투찰_경찰서-터미널간도로(투찰)②_왜관-태평건설" xfId="2742"/>
    <cellStyle name="_대곡이설(투찰)_창원상수도(토목)투찰_합덕-신례원(2공구)투찰_경찰서-터미널간도로(투찰)②_왜관-태평건설_청주사직골조(최종확정)" xfId="2743"/>
    <cellStyle name="_대곡이설(투찰)_창원상수도(토목)투찰_합덕-신례원(2공구)투찰_경찰서-터미널간도로(투찰)②_청주사직골조(최종확정)" xfId="2744"/>
    <cellStyle name="_대곡이설(투찰)_창원상수도(토목)투찰_합덕-신례원(2공구)투찰_마현생창(동양고속)" xfId="2745"/>
    <cellStyle name="_대곡이설(투찰)_창원상수도(토목)투찰_합덕-신례원(2공구)투찰_마현생창(동양고속)_왜관-태평건설" xfId="2746"/>
    <cellStyle name="_대곡이설(투찰)_창원상수도(토목)투찰_합덕-신례원(2공구)투찰_마현생창(동양고속)_왜관-태평건설_청주사직골조(최종확정)" xfId="2747"/>
    <cellStyle name="_대곡이설(투찰)_창원상수도(토목)투찰_합덕-신례원(2공구)투찰_마현생창(동양고속)_청주사직골조(최종확정)" xfId="2748"/>
    <cellStyle name="_대곡이설(투찰)_창원상수도(토목)투찰_합덕-신례원(2공구)투찰_봉무지방산업단지도로(투찰)②" xfId="2749"/>
    <cellStyle name="_대곡이설(투찰)_창원상수도(토목)투찰_합덕-신례원(2공구)투찰_봉무지방산업단지도로(투찰)②_마현생창(동양고속)" xfId="2750"/>
    <cellStyle name="_대곡이설(투찰)_창원상수도(토목)투찰_합덕-신례원(2공구)투찰_봉무지방산업단지도로(투찰)②_마현생창(동양고속)_왜관-태평건설" xfId="2751"/>
    <cellStyle name="_대곡이설(투찰)_창원상수도(토목)투찰_합덕-신례원(2공구)투찰_봉무지방산업단지도로(투찰)②_마현생창(동양고속)_왜관-태평건설_청주사직골조(최종확정)" xfId="2752"/>
    <cellStyle name="_대곡이설(투찰)_창원상수도(토목)투찰_합덕-신례원(2공구)투찰_봉무지방산업단지도로(투찰)②_마현생창(동양고속)_청주사직골조(최종확정)" xfId="2753"/>
    <cellStyle name="_대곡이설(투찰)_창원상수도(토목)투찰_합덕-신례원(2공구)투찰_봉무지방산업단지도로(투찰)②_왜관-태평건설" xfId="2754"/>
    <cellStyle name="_대곡이설(투찰)_창원상수도(토목)투찰_합덕-신례원(2공구)투찰_봉무지방산업단지도로(투찰)②_왜관-태평건설_청주사직골조(최종확정)" xfId="2755"/>
    <cellStyle name="_대곡이설(투찰)_창원상수도(토목)투찰_합덕-신례원(2공구)투찰_봉무지방산업단지도로(투찰)②_청주사직골조(최종확정)" xfId="2756"/>
    <cellStyle name="_대곡이설(투찰)_창원상수도(토목)투찰_합덕-신례원(2공구)투찰_봉무지방산업단지도로(투찰)②+0.250%" xfId="2757"/>
    <cellStyle name="_대곡이설(투찰)_창원상수도(토목)투찰_합덕-신례원(2공구)투찰_봉무지방산업단지도로(투찰)②+0.250%_마현생창(동양고속)" xfId="2758"/>
    <cellStyle name="_대곡이설(투찰)_창원상수도(토목)투찰_합덕-신례원(2공구)투찰_봉무지방산업단지도로(투찰)②+0.250%_마현생창(동양고속)_왜관-태평건설" xfId="2759"/>
    <cellStyle name="_대곡이설(투찰)_창원상수도(토목)투찰_합덕-신례원(2공구)투찰_봉무지방산업단지도로(투찰)②+0.250%_마현생창(동양고속)_왜관-태평건설_청주사직골조(최종확정)" xfId="2760"/>
    <cellStyle name="_대곡이설(투찰)_창원상수도(토목)투찰_합덕-신례원(2공구)투찰_봉무지방산업단지도로(투찰)②+0.250%_마현생창(동양고속)_청주사직골조(최종확정)" xfId="2761"/>
    <cellStyle name="_대곡이설(투찰)_창원상수도(토목)투찰_합덕-신례원(2공구)투찰_봉무지방산업단지도로(투찰)②+0.250%_왜관-태평건설" xfId="2762"/>
    <cellStyle name="_대곡이설(투찰)_창원상수도(토목)투찰_합덕-신례원(2공구)투찰_봉무지방산업단지도로(투찰)②+0.250%_왜관-태평건설_청주사직골조(최종확정)" xfId="2763"/>
    <cellStyle name="_대곡이설(투찰)_창원상수도(토목)투찰_합덕-신례원(2공구)투찰_봉무지방산업단지도로(투찰)②+0.250%_청주사직골조(최종확정)" xfId="2764"/>
    <cellStyle name="_대곡이설(투찰)_창원상수도(토목)투찰_합덕-신례원(2공구)투찰_왜관-태평건설" xfId="2765"/>
    <cellStyle name="_대곡이설(투찰)_창원상수도(토목)투찰_합덕-신례원(2공구)투찰_왜관-태평건설_청주사직골조(최종확정)" xfId="2766"/>
    <cellStyle name="_대곡이설(투찰)_창원상수도(토목)투찰_합덕-신례원(2공구)투찰_청주사직골조(최종확정)" xfId="2767"/>
    <cellStyle name="_대곡이설(투찰)_창원상수도(토목)투찰_합덕-신례원(2공구)투찰_합덕-신례원(2공구)투찰" xfId="2768"/>
    <cellStyle name="_대곡이설(투찰)_창원상수도(토목)투찰_합덕-신례원(2공구)투찰_합덕-신례원(2공구)투찰_경찰서-터미널간도로(투찰)②" xfId="2769"/>
    <cellStyle name="_대곡이설(투찰)_창원상수도(토목)투찰_합덕-신례원(2공구)투찰_합덕-신례원(2공구)투찰_경찰서-터미널간도로(투찰)②_마현생창(동양고속)" xfId="2770"/>
    <cellStyle name="_대곡이설(투찰)_창원상수도(토목)투찰_합덕-신례원(2공구)투찰_합덕-신례원(2공구)투찰_경찰서-터미널간도로(투찰)②_마현생창(동양고속)_왜관-태평건설" xfId="2771"/>
    <cellStyle name="_대곡이설(투찰)_창원상수도(토목)투찰_합덕-신례원(2공구)투찰_합덕-신례원(2공구)투찰_경찰서-터미널간도로(투찰)②_마현생창(동양고속)_왜관-태평건설_청주사직골조(최종확정)" xfId="2772"/>
    <cellStyle name="_대곡이설(투찰)_창원상수도(토목)투찰_합덕-신례원(2공구)투찰_합덕-신례원(2공구)투찰_경찰서-터미널간도로(투찰)②_마현생창(동양고속)_청주사직골조(최종확정)" xfId="2773"/>
    <cellStyle name="_대곡이설(투찰)_창원상수도(토목)투찰_합덕-신례원(2공구)투찰_합덕-신례원(2공구)투찰_경찰서-터미널간도로(투찰)②_왜관-태평건설" xfId="2774"/>
    <cellStyle name="_대곡이설(투찰)_창원상수도(토목)투찰_합덕-신례원(2공구)투찰_합덕-신례원(2공구)투찰_경찰서-터미널간도로(투찰)②_왜관-태평건설_청주사직골조(최종확정)" xfId="2775"/>
    <cellStyle name="_대곡이설(투찰)_창원상수도(토목)투찰_합덕-신례원(2공구)투찰_합덕-신례원(2공구)투찰_경찰서-터미널간도로(투찰)②_청주사직골조(최종확정)" xfId="2776"/>
    <cellStyle name="_대곡이설(투찰)_창원상수도(토목)투찰_합덕-신례원(2공구)투찰_합덕-신례원(2공구)투찰_마현생창(동양고속)" xfId="2777"/>
    <cellStyle name="_대곡이설(투찰)_창원상수도(토목)투찰_합덕-신례원(2공구)투찰_합덕-신례원(2공구)투찰_마현생창(동양고속)_왜관-태평건설" xfId="2778"/>
    <cellStyle name="_대곡이설(투찰)_창원상수도(토목)투찰_합덕-신례원(2공구)투찰_합덕-신례원(2공구)투찰_마현생창(동양고속)_왜관-태평건설_청주사직골조(최종확정)" xfId="2779"/>
    <cellStyle name="_대곡이설(투찰)_창원상수도(토목)투찰_합덕-신례원(2공구)투찰_합덕-신례원(2공구)투찰_마현생창(동양고속)_청주사직골조(최종확정)" xfId="2780"/>
    <cellStyle name="_대곡이설(투찰)_창원상수도(토목)투찰_합덕-신례원(2공구)투찰_합덕-신례원(2공구)투찰_봉무지방산업단지도로(투찰)②" xfId="2781"/>
    <cellStyle name="_대곡이설(투찰)_창원상수도(토목)투찰_합덕-신례원(2공구)투찰_합덕-신례원(2공구)투찰_봉무지방산업단지도로(투찰)②_마현생창(동양고속)" xfId="2782"/>
    <cellStyle name="_대곡이설(투찰)_창원상수도(토목)투찰_합덕-신례원(2공구)투찰_합덕-신례원(2공구)투찰_봉무지방산업단지도로(투찰)②_마현생창(동양고속)_왜관-태평건설" xfId="2783"/>
    <cellStyle name="_대곡이설(투찰)_창원상수도(토목)투찰_합덕-신례원(2공구)투찰_합덕-신례원(2공구)투찰_봉무지방산업단지도로(투찰)②_마현생창(동양고속)_왜관-태평건설_청주사직골조(최종확정)" xfId="2784"/>
    <cellStyle name="_대곡이설(투찰)_창원상수도(토목)투찰_합덕-신례원(2공구)투찰_합덕-신례원(2공구)투찰_봉무지방산업단지도로(투찰)②_마현생창(동양고속)_청주사직골조(최종확정)" xfId="2785"/>
    <cellStyle name="_대곡이설(투찰)_창원상수도(토목)투찰_합덕-신례원(2공구)투찰_합덕-신례원(2공구)투찰_봉무지방산업단지도로(투찰)②_왜관-태평건설" xfId="2786"/>
    <cellStyle name="_대곡이설(투찰)_창원상수도(토목)투찰_합덕-신례원(2공구)투찰_합덕-신례원(2공구)투찰_봉무지방산업단지도로(투찰)②_왜관-태평건설_청주사직골조(최종확정)" xfId="2787"/>
    <cellStyle name="_대곡이설(투찰)_창원상수도(토목)투찰_합덕-신례원(2공구)투찰_합덕-신례원(2공구)투찰_봉무지방산업단지도로(투찰)②_청주사직골조(최종확정)" xfId="2788"/>
    <cellStyle name="_대곡이설(투찰)_창원상수도(토목)투찰_합덕-신례원(2공구)투찰_합덕-신례원(2공구)투찰_봉무지방산업단지도로(투찰)②+0.250%" xfId="2789"/>
    <cellStyle name="_대곡이설(투찰)_창원상수도(토목)투찰_합덕-신례원(2공구)투찰_합덕-신례원(2공구)투찰_봉무지방산업단지도로(투찰)②+0.250%_마현생창(동양고속)" xfId="2790"/>
    <cellStyle name="_대곡이설(투찰)_창원상수도(토목)투찰_합덕-신례원(2공구)투찰_합덕-신례원(2공구)투찰_봉무지방산업단지도로(투찰)②+0.250%_마현생창(동양고속)_왜관-태평건설" xfId="2791"/>
    <cellStyle name="_대곡이설(투찰)_창원상수도(토목)투찰_합덕-신례원(2공구)투찰_합덕-신례원(2공구)투찰_봉무지방산업단지도로(투찰)②+0.250%_마현생창(동양고속)_왜관-태평건설_청주사직골조(최종확정)" xfId="2792"/>
    <cellStyle name="_대곡이설(투찰)_창원상수도(토목)투찰_합덕-신례원(2공구)투찰_합덕-신례원(2공구)투찰_봉무지방산업단지도로(투찰)②+0.250%_마현생창(동양고속)_청주사직골조(최종확정)" xfId="2793"/>
    <cellStyle name="_대곡이설(투찰)_창원상수도(토목)투찰_합덕-신례원(2공구)투찰_합덕-신례원(2공구)투찰_봉무지방산업단지도로(투찰)②+0.250%_왜관-태평건설" xfId="2794"/>
    <cellStyle name="_대곡이설(투찰)_창원상수도(토목)투찰_합덕-신례원(2공구)투찰_합덕-신례원(2공구)투찰_봉무지방산업단지도로(투찰)②+0.250%_왜관-태평건설_청주사직골조(최종확정)" xfId="2795"/>
    <cellStyle name="_대곡이설(투찰)_창원상수도(토목)투찰_합덕-신례원(2공구)투찰_합덕-신례원(2공구)투찰_봉무지방산업단지도로(투찰)②+0.250%_청주사직골조(최종확정)" xfId="2796"/>
    <cellStyle name="_대곡이설(투찰)_창원상수도(토목)투찰_합덕-신례원(2공구)투찰_합덕-신례원(2공구)투찰_왜관-태평건설" xfId="2797"/>
    <cellStyle name="_대곡이설(투찰)_창원상수도(토목)투찰_합덕-신례원(2공구)투찰_합덕-신례원(2공구)투찰_왜관-태평건설_청주사직골조(최종확정)" xfId="2798"/>
    <cellStyle name="_대곡이설(투찰)_창원상수도(토목)투찰_합덕-신례원(2공구)투찰_합덕-신례원(2공구)투찰_청주사직골조(최종확정)" xfId="2799"/>
    <cellStyle name="_대곡이설(투찰)_청주사직골조(최종확정)" xfId="2800"/>
    <cellStyle name="_대곡이설(투찰)_합덕-신례원(2공구)투찰" xfId="2801"/>
    <cellStyle name="_대곡이설(투찰)_합덕-신례원(2공구)투찰_경찰서-터미널간도로(투찰)②" xfId="2802"/>
    <cellStyle name="_대곡이설(투찰)_합덕-신례원(2공구)투찰_경찰서-터미널간도로(투찰)②_마현생창(동양고속)" xfId="2803"/>
    <cellStyle name="_대곡이설(투찰)_합덕-신례원(2공구)투찰_경찰서-터미널간도로(투찰)②_마현생창(동양고속)_왜관-태평건설" xfId="2804"/>
    <cellStyle name="_대곡이설(투찰)_합덕-신례원(2공구)투찰_경찰서-터미널간도로(투찰)②_마현생창(동양고속)_왜관-태평건설_청주사직골조(최종확정)" xfId="2805"/>
    <cellStyle name="_대곡이설(투찰)_합덕-신례원(2공구)투찰_경찰서-터미널간도로(투찰)②_마현생창(동양고속)_청주사직골조(최종확정)" xfId="2806"/>
    <cellStyle name="_대곡이설(투찰)_합덕-신례원(2공구)투찰_경찰서-터미널간도로(투찰)②_왜관-태평건설" xfId="2807"/>
    <cellStyle name="_대곡이설(투찰)_합덕-신례원(2공구)투찰_경찰서-터미널간도로(투찰)②_왜관-태평건설_청주사직골조(최종확정)" xfId="2808"/>
    <cellStyle name="_대곡이설(투찰)_합덕-신례원(2공구)투찰_경찰서-터미널간도로(투찰)②_청주사직골조(최종확정)" xfId="2809"/>
    <cellStyle name="_대곡이설(투찰)_합덕-신례원(2공구)투찰_마현생창(동양고속)" xfId="2810"/>
    <cellStyle name="_대곡이설(투찰)_합덕-신례원(2공구)투찰_마현생창(동양고속)_왜관-태평건설" xfId="2811"/>
    <cellStyle name="_대곡이설(투찰)_합덕-신례원(2공구)투찰_마현생창(동양고속)_왜관-태평건설_청주사직골조(최종확정)" xfId="2812"/>
    <cellStyle name="_대곡이설(투찰)_합덕-신례원(2공구)투찰_마현생창(동양고속)_청주사직골조(최종확정)" xfId="2813"/>
    <cellStyle name="_대곡이설(투찰)_합덕-신례원(2공구)투찰_봉무지방산업단지도로(투찰)②" xfId="2814"/>
    <cellStyle name="_대곡이설(투찰)_합덕-신례원(2공구)투찰_봉무지방산업단지도로(투찰)②_마현생창(동양고속)" xfId="2815"/>
    <cellStyle name="_대곡이설(투찰)_합덕-신례원(2공구)투찰_봉무지방산업단지도로(투찰)②_마현생창(동양고속)_왜관-태평건설" xfId="2816"/>
    <cellStyle name="_대곡이설(투찰)_합덕-신례원(2공구)투찰_봉무지방산업단지도로(투찰)②_마현생창(동양고속)_왜관-태평건설_청주사직골조(최종확정)" xfId="2817"/>
    <cellStyle name="_대곡이설(투찰)_합덕-신례원(2공구)투찰_봉무지방산업단지도로(투찰)②_마현생창(동양고속)_청주사직골조(최종확정)" xfId="2818"/>
    <cellStyle name="_대곡이설(투찰)_합덕-신례원(2공구)투찰_봉무지방산업단지도로(투찰)②_왜관-태평건설" xfId="2819"/>
    <cellStyle name="_대곡이설(투찰)_합덕-신례원(2공구)투찰_봉무지방산업단지도로(투찰)②_왜관-태평건설_청주사직골조(최종확정)" xfId="2820"/>
    <cellStyle name="_대곡이설(투찰)_합덕-신례원(2공구)투찰_봉무지방산업단지도로(투찰)②_청주사직골조(최종확정)" xfId="2821"/>
    <cellStyle name="_대곡이설(투찰)_합덕-신례원(2공구)투찰_봉무지방산업단지도로(투찰)②+0.250%" xfId="2822"/>
    <cellStyle name="_대곡이설(투찰)_합덕-신례원(2공구)투찰_봉무지방산업단지도로(투찰)②+0.250%_마현생창(동양고속)" xfId="2823"/>
    <cellStyle name="_대곡이설(투찰)_합덕-신례원(2공구)투찰_봉무지방산업단지도로(투찰)②+0.250%_마현생창(동양고속)_왜관-태평건설" xfId="2824"/>
    <cellStyle name="_대곡이설(투찰)_합덕-신례원(2공구)투찰_봉무지방산업단지도로(투찰)②+0.250%_마현생창(동양고속)_왜관-태평건설_청주사직골조(최종확정)" xfId="2825"/>
    <cellStyle name="_대곡이설(투찰)_합덕-신례원(2공구)투찰_봉무지방산업단지도로(투찰)②+0.250%_마현생창(동양고속)_청주사직골조(최종확정)" xfId="2826"/>
    <cellStyle name="_대곡이설(투찰)_합덕-신례원(2공구)투찰_봉무지방산업단지도로(투찰)②+0.250%_왜관-태평건설" xfId="2827"/>
    <cellStyle name="_대곡이설(투찰)_합덕-신례원(2공구)투찰_봉무지방산업단지도로(투찰)②+0.250%_왜관-태평건설_청주사직골조(최종확정)" xfId="2828"/>
    <cellStyle name="_대곡이설(투찰)_합덕-신례원(2공구)투찰_봉무지방산업단지도로(투찰)②+0.250%_청주사직골조(최종확정)" xfId="2829"/>
    <cellStyle name="_대곡이설(투찰)_합덕-신례원(2공구)투찰_왜관-태평건설" xfId="2830"/>
    <cellStyle name="_대곡이설(투찰)_합덕-신례원(2공구)투찰_왜관-태평건설_청주사직골조(최종확정)" xfId="2831"/>
    <cellStyle name="_대곡이설(투찰)_합덕-신례원(2공구)투찰_청주사직골조(최종확정)" xfId="2832"/>
    <cellStyle name="_대곡이설(투찰)_합덕-신례원(2공구)투찰_합덕-신례원(2공구)투찰" xfId="2833"/>
    <cellStyle name="_대곡이설(투찰)_합덕-신례원(2공구)투찰_합덕-신례원(2공구)투찰_경찰서-터미널간도로(투찰)②" xfId="2834"/>
    <cellStyle name="_대곡이설(투찰)_합덕-신례원(2공구)투찰_합덕-신례원(2공구)투찰_경찰서-터미널간도로(투찰)②_마현생창(동양고속)" xfId="2835"/>
    <cellStyle name="_대곡이설(투찰)_합덕-신례원(2공구)투찰_합덕-신례원(2공구)투찰_경찰서-터미널간도로(투찰)②_마현생창(동양고속)_왜관-태평건설" xfId="2836"/>
    <cellStyle name="_대곡이설(투찰)_합덕-신례원(2공구)투찰_합덕-신례원(2공구)투찰_경찰서-터미널간도로(투찰)②_마현생창(동양고속)_왜관-태평건설_청주사직골조(최종확정)" xfId="2837"/>
    <cellStyle name="_대곡이설(투찰)_합덕-신례원(2공구)투찰_합덕-신례원(2공구)투찰_경찰서-터미널간도로(투찰)②_마현생창(동양고속)_청주사직골조(최종확정)" xfId="2838"/>
    <cellStyle name="_대곡이설(투찰)_합덕-신례원(2공구)투찰_합덕-신례원(2공구)투찰_경찰서-터미널간도로(투찰)②_왜관-태평건설" xfId="2839"/>
    <cellStyle name="_대곡이설(투찰)_합덕-신례원(2공구)투찰_합덕-신례원(2공구)투찰_경찰서-터미널간도로(투찰)②_왜관-태평건설_청주사직골조(최종확정)" xfId="2840"/>
    <cellStyle name="_대곡이설(투찰)_합덕-신례원(2공구)투찰_합덕-신례원(2공구)투찰_경찰서-터미널간도로(투찰)②_청주사직골조(최종확정)" xfId="2841"/>
    <cellStyle name="_대곡이설(투찰)_합덕-신례원(2공구)투찰_합덕-신례원(2공구)투찰_마현생창(동양고속)" xfId="2842"/>
    <cellStyle name="_대곡이설(투찰)_합덕-신례원(2공구)투찰_합덕-신례원(2공구)투찰_마현생창(동양고속)_왜관-태평건설" xfId="2843"/>
    <cellStyle name="_대곡이설(투찰)_합덕-신례원(2공구)투찰_합덕-신례원(2공구)투찰_마현생창(동양고속)_왜관-태평건설_청주사직골조(최종확정)" xfId="2844"/>
    <cellStyle name="_대곡이설(투찰)_합덕-신례원(2공구)투찰_합덕-신례원(2공구)투찰_마현생창(동양고속)_청주사직골조(최종확정)" xfId="2845"/>
    <cellStyle name="_대곡이설(투찰)_합덕-신례원(2공구)투찰_합덕-신례원(2공구)투찰_봉무지방산업단지도로(투찰)②" xfId="2846"/>
    <cellStyle name="_대곡이설(투찰)_합덕-신례원(2공구)투찰_합덕-신례원(2공구)투찰_봉무지방산업단지도로(투찰)②_마현생창(동양고속)" xfId="2847"/>
    <cellStyle name="_대곡이설(투찰)_합덕-신례원(2공구)투찰_합덕-신례원(2공구)투찰_봉무지방산업단지도로(투찰)②_마현생창(동양고속)_왜관-태평건설" xfId="2848"/>
    <cellStyle name="_대곡이설(투찰)_합덕-신례원(2공구)투찰_합덕-신례원(2공구)투찰_봉무지방산업단지도로(투찰)②_마현생창(동양고속)_왜관-태평건설_청주사직골조(최종확정)" xfId="2849"/>
    <cellStyle name="_대곡이설(투찰)_합덕-신례원(2공구)투찰_합덕-신례원(2공구)투찰_봉무지방산업단지도로(투찰)②_마현생창(동양고속)_청주사직골조(최종확정)" xfId="2850"/>
    <cellStyle name="_대곡이설(투찰)_합덕-신례원(2공구)투찰_합덕-신례원(2공구)투찰_봉무지방산업단지도로(투찰)②_왜관-태평건설" xfId="2851"/>
    <cellStyle name="_대곡이설(투찰)_합덕-신례원(2공구)투찰_합덕-신례원(2공구)투찰_봉무지방산업단지도로(투찰)②_왜관-태평건설_청주사직골조(최종확정)" xfId="2852"/>
    <cellStyle name="_대곡이설(투찰)_합덕-신례원(2공구)투찰_합덕-신례원(2공구)투찰_봉무지방산업단지도로(투찰)②_청주사직골조(최종확정)" xfId="2853"/>
    <cellStyle name="_대곡이설(투찰)_합덕-신례원(2공구)투찰_합덕-신례원(2공구)투찰_봉무지방산업단지도로(투찰)②+0.250%" xfId="2854"/>
    <cellStyle name="_대곡이설(투찰)_합덕-신례원(2공구)투찰_합덕-신례원(2공구)투찰_봉무지방산업단지도로(투찰)②+0.250%_마현생창(동양고속)" xfId="2855"/>
    <cellStyle name="_대곡이설(투찰)_합덕-신례원(2공구)투찰_합덕-신례원(2공구)투찰_봉무지방산업단지도로(투찰)②+0.250%_마현생창(동양고속)_왜관-태평건설" xfId="2856"/>
    <cellStyle name="_대곡이설(투찰)_합덕-신례원(2공구)투찰_합덕-신례원(2공구)투찰_봉무지방산업단지도로(투찰)②+0.250%_마현생창(동양고속)_왜관-태평건설_청주사직골조(최종확정)" xfId="2857"/>
    <cellStyle name="_대곡이설(투찰)_합덕-신례원(2공구)투찰_합덕-신례원(2공구)투찰_봉무지방산업단지도로(투찰)②+0.250%_마현생창(동양고속)_청주사직골조(최종확정)" xfId="2858"/>
    <cellStyle name="_대곡이설(투찰)_합덕-신례원(2공구)투찰_합덕-신례원(2공구)투찰_봉무지방산업단지도로(투찰)②+0.250%_왜관-태평건설" xfId="2859"/>
    <cellStyle name="_대곡이설(투찰)_합덕-신례원(2공구)투찰_합덕-신례원(2공구)투찰_봉무지방산업단지도로(투찰)②+0.250%_왜관-태평건설_청주사직골조(최종확정)" xfId="2860"/>
    <cellStyle name="_대곡이설(투찰)_합덕-신례원(2공구)투찰_합덕-신례원(2공구)투찰_봉무지방산업단지도로(투찰)②+0.250%_청주사직골조(최종확정)" xfId="2861"/>
    <cellStyle name="_대곡이설(투찰)_합덕-신례원(2공구)투찰_합덕-신례원(2공구)투찰_왜관-태평건설" xfId="2862"/>
    <cellStyle name="_대곡이설(투찰)_합덕-신례원(2공구)투찰_합덕-신례원(2공구)투찰_왜관-태평건설_청주사직골조(최종확정)" xfId="2863"/>
    <cellStyle name="_대곡이설(투찰)_합덕-신례원(2공구)투찰_합덕-신례원(2공구)투찰_청주사직골조(최종확정)" xfId="2864"/>
    <cellStyle name="_대구 범어동 743 오피스텔 신축 굴토 및 토목공사(중공업)" xfId="2865"/>
    <cellStyle name="_대구 범어동 오피스텔(개산 1208)" xfId="2866"/>
    <cellStyle name="_대구각산본실행내역(금액추가VER05)" xfId="2867"/>
    <cellStyle name="_대구달성 스포츠센타 수장공사 -현설0415" xfId="2868"/>
    <cellStyle name="_대구박물관_내역서" xfId="2869"/>
    <cellStyle name="_대구역사약전내역(자재부제출)" xfId="2870"/>
    <cellStyle name="_대국교일반수량" xfId="2871"/>
    <cellStyle name="_대림아크로비스타" xfId="2872"/>
    <cellStyle name="_대림아크로비스타_4월도장타일기성기안" xfId="2873"/>
    <cellStyle name="_대림-온양온천역사 EST 050427-제출" xfId="2874"/>
    <cellStyle name="_대림-전주가톨릭센터 EST 050516-제출" xfId="2875"/>
    <cellStyle name="_대림-전주카톨릭센터 EST 051005" xfId="2876"/>
    <cellStyle name="_대림-한국토지공사 광주사옥 EST 050502-제출" xfId="2877"/>
    <cellStyle name="_대비견적 - 노은" xfId="2878"/>
    <cellStyle name="_대비표" xfId="2879"/>
    <cellStyle name="_대비표(수정)-김주성-wkrdjq" xfId="2880"/>
    <cellStyle name="_대비표(수정)-김주성-wkrdjq_실행예산초안(105동)-시형-1" xfId="2881"/>
    <cellStyle name="_대비표(수정)-김주성-wkrdjq_실행예산초안(105동)-시형-2" xfId="2882"/>
    <cellStyle name="_대비표양식" xfId="2883"/>
    <cellStyle name="_대안투찰내역(0221)" xfId="2884"/>
    <cellStyle name="_대안투찰내역(0221)_★이화-삼계도급실행(2003.04.11)" xfId="2885"/>
    <cellStyle name="_대안투찰내역(0221)_★이화-삼계도급실행(2003.04.11)_춘천-동홍천(3)대비표" xfId="2886"/>
    <cellStyle name="_대안투찰내역(0221)_이화삼계(공종기안)" xfId="2887"/>
    <cellStyle name="_대안투찰내역(0221)_이화삼계(공종기안)_춘천-동홍천(3)대비표" xfId="2888"/>
    <cellStyle name="_대안투찰내역(0221)_춘천-동홍천(3)대비표" xfId="2889"/>
    <cellStyle name="_대안투찰내역(0223)" xfId="2890"/>
    <cellStyle name="_대안투찰내역(0223)_★이화-삼계도급실행(2003.04.11)" xfId="2891"/>
    <cellStyle name="_대안투찰내역(0223)_★이화-삼계도급실행(2003.04.11)_춘천-동홍천(3)대비표" xfId="2892"/>
    <cellStyle name="_대안투찰내역(0223)_이화삼계(공종기안)" xfId="2893"/>
    <cellStyle name="_대안투찰내역(0223)_이화삼계(공종기안)_춘천-동홍천(3)대비표" xfId="2894"/>
    <cellStyle name="_대안투찰내역(0223)_춘천-동홍천(3)대비표" xfId="2895"/>
    <cellStyle name="_대안투찰내역(확정본0226)" xfId="2896"/>
    <cellStyle name="_대안투찰내역(확정본0226)_★이화-삼계도급실행(2003.04.11)" xfId="2897"/>
    <cellStyle name="_대안투찰내역(확정본0226)_★이화-삼계도급실행(2003.04.11)_춘천-동홍천(3)대비표" xfId="2898"/>
    <cellStyle name="_대안투찰내역(확정본0226)_이화삼계(공종기안)" xfId="2899"/>
    <cellStyle name="_대안투찰내역(확정본0226)_이화삼계(공종기안)_춘천-동홍천(3)대비표" xfId="2900"/>
    <cellStyle name="_대안투찰내역(확정본0226)_춘천-동홍천(3)대비표" xfId="2901"/>
    <cellStyle name="_대우대전엑스포스마트시티(06.7.19)" xfId="2902"/>
    <cellStyle name="_대원로포장토적" xfId="2903"/>
    <cellStyle name="_대전견적서_내역서(0205)" xfId="2904"/>
    <cellStyle name="_대전까르프연결구(동해진흥)" xfId="2905"/>
    <cellStyle name="_대전망운용국 대수선 전기공사+개요" xfId="2906"/>
    <cellStyle name="_대전서남부1(투찰원안)" xfId="2907"/>
    <cellStyle name="_대전스마트시티주상복합(대우분0914)-예산관리팀검토용" xfId="2908"/>
    <cellStyle name="_대전지13" xfId="2909"/>
    <cellStyle name="_대전지13_춘천-동홍천(3)대비표" xfId="2910"/>
    <cellStyle name="_대치동 (추가)" xfId="2911"/>
    <cellStyle name="_도고천품의안11" xfId="2912"/>
    <cellStyle name="_도고천품의안11_1" xfId="2913"/>
    <cellStyle name="_도고천품의안11_1_무안-광주2공구(협력)수정" xfId="2914"/>
    <cellStyle name="_도고천품의안11_1_번암견적의뢰(협력)" xfId="2915"/>
    <cellStyle name="_도고천품의안11_1_적상무주IC도로(1공구)" xfId="2916"/>
    <cellStyle name="_도고천품의안11_광주평동실행" xfId="2917"/>
    <cellStyle name="_도고천품의안11_광주평동실행_번암견적의뢰(협력)" xfId="2918"/>
    <cellStyle name="_도고천품의안11_광주평동품의1" xfId="2919"/>
    <cellStyle name="_도고천품의안11_광주평동품의1_무안-광주2공구(협력)수정" xfId="2920"/>
    <cellStyle name="_도고천품의안11_광주평동품의1_번암견적의뢰(협력)" xfId="2921"/>
    <cellStyle name="_도고천품의안11_광주평동품의1_적상무주IC도로(1공구)" xfId="2922"/>
    <cellStyle name="_도고천품의안11_무안-광주2공구(협력)수정" xfId="2923"/>
    <cellStyle name="_도고천품의안11_번암견적의뢰(협력)" xfId="2924"/>
    <cellStyle name="_도고천품의안11_송학실행안" xfId="2925"/>
    <cellStyle name="_도고천품의안11_송학실행안_번암견적의뢰(협력)" xfId="2926"/>
    <cellStyle name="_도고천품의안11_송학하수품의(설계넣고)" xfId="2927"/>
    <cellStyle name="_도고천품의안11_송학하수품의(설계넣고)_무안-광주2공구(협력)수정" xfId="2928"/>
    <cellStyle name="_도고천품의안11_송학하수품의(설계넣고)_번암견적의뢰(협력)" xfId="2929"/>
    <cellStyle name="_도고천품의안11_송학하수품의(설계넣고)_적상무주IC도로(1공구)" xfId="2930"/>
    <cellStyle name="_도고천품의안11_적상무주IC도로(1공구)" xfId="2931"/>
    <cellStyle name="_도곡동실행1차" xfId="2932"/>
    <cellStyle name="_도곡동토공사사발주계획" xfId="2933"/>
    <cellStyle name="_도곡주공" xfId="2934"/>
    <cellStyle name="_도곡주공_1" xfId="2935"/>
    <cellStyle name="_도곡주공v95" xfId="2936"/>
    <cellStyle name="_도곡주공v95_1" xfId="2937"/>
    <cellStyle name="_도급+실행(050719)" xfId="2938"/>
    <cellStyle name="_도급공사변경Ⅰ(0626)" xfId="2939"/>
    <cellStyle name="_도급실행0211" xfId="2940"/>
    <cellStyle name="_도급실행0211_★이화-삼계도급실행(2003.04.11)" xfId="2941"/>
    <cellStyle name="_도급실행0211_★이화-삼계도급실행(2003.04.11)_춘천-동홍천(3)대비표" xfId="2942"/>
    <cellStyle name="_도급실행0211_이화삼계(공종기안)" xfId="2943"/>
    <cellStyle name="_도급실행0211_이화삼계(공종기안)_춘천-동홍천(3)대비표" xfId="2944"/>
    <cellStyle name="_도급실행0211_춘천-동홍천(3)대비표" xfId="2945"/>
    <cellStyle name="_도덕-고흥도로(투찰)" xfId="2946"/>
    <cellStyle name="_도배기성" xfId="2947"/>
    <cellStyle name="_도봉동 빌라실행보고서" xfId="2948"/>
    <cellStyle name="_도장기성" xfId="2949"/>
    <cellStyle name="_도장현설" xfId="2950"/>
    <cellStyle name="_동락천계약서" xfId="2951"/>
    <cellStyle name="_동목포전화국" xfId="2952"/>
    <cellStyle name="_동목포전화국제4회기성청구서" xfId="2953"/>
    <cellStyle name="_동아지질-명전" xfId="2954"/>
    <cellStyle name="_라이나 대구 (8차)" xfId="2955"/>
    <cellStyle name="_롯데본점 신관지하1층" xfId="2956"/>
    <cellStyle name="_리스트정리" xfId="2957"/>
    <cellStyle name="_마가레트 호텔" xfId="2958"/>
    <cellStyle name="_마포도화동-실행" xfId="2959"/>
    <cellStyle name="_마포세일종합실행총괄" xfId="2960"/>
    <cellStyle name="_매입세근거" xfId="2961"/>
    <cellStyle name="_매입세근거_습식공사현설" xfId="2962"/>
    <cellStyle name="_매입세율" xfId="2963"/>
    <cellStyle name="_매정견적보고" xfId="2964"/>
    <cellStyle name="_매출부진만회대책" xfId="2965"/>
    <cellStyle name="_명동복합건물신축공사(입찰)(030832-1)개정4" xfId="2966"/>
    <cellStyle name="_명동아르누보(후드코트)-제출(DATA)" xfId="2967"/>
    <cellStyle name="_명암지도로실행" xfId="2968"/>
    <cellStyle name="_명암지도로실행_번암견적의뢰(협력)" xfId="2969"/>
    <cellStyle name="_명품가약전" xfId="2970"/>
    <cellStyle name="_명품가조명제어" xfId="2971"/>
    <cellStyle name="_모진동공사비추정-3(최영초차장)" xfId="2972"/>
    <cellStyle name="_모형-내역서(12)" xfId="2973"/>
    <cellStyle name="_목공기성" xfId="2974"/>
    <cellStyle name="_목동 방수 6 차 대비건 - 노은" xfId="2975"/>
    <cellStyle name="_목동하이페리온 세대누수 101동 11차 (킹대일) 20070211" xfId="2976"/>
    <cellStyle name="_목포옥암실행예산(V1.0)" xfId="2977"/>
    <cellStyle name="_목포옥암실행예산(예산관리팀-final-1)" xfId="2978"/>
    <cellStyle name="_무안-광주2공구(협력)" xfId="2979"/>
    <cellStyle name="_무안-광주2공구(협력)수정" xfId="2980"/>
    <cellStyle name="_무창(전자입찰용)" xfId="2981"/>
    <cellStyle name="_무창(전자입찰용)_왜관-태평건설" xfId="2982"/>
    <cellStyle name="_무창(전자입찰용)_왜관-태평건설_청주사직골조(최종확정)" xfId="2983"/>
    <cellStyle name="_무창(전자입찰용)_청주사직골조(최종확정)" xfId="2984"/>
    <cellStyle name="_문래동 방적 방림" xfId="2985"/>
    <cellStyle name="_문래동가실행" xfId="2986"/>
    <cellStyle name="_문래동쇼핑몰" xfId="2987"/>
    <cellStyle name="_문막실행예산초안2004-07-17" xfId="2988"/>
    <cellStyle name="_문주, 옹벽 마감 등 추가공사관련(특화금액-두번째)" xfId="2989"/>
    <cellStyle name="_미일실행" xfId="2990"/>
    <cellStyle name="_미일초등.미아중 공사대비표" xfId="2991"/>
    <cellStyle name="_미포견적서 9.20정산보고" xfId="2992"/>
    <cellStyle name="_민원(남양-팔탄간 도로공사로 인한 이설공사)" xfId="2993"/>
    <cellStyle name="_발주내역 " xfId="2994"/>
    <cellStyle name="_방배무지개47평1" xfId="2995"/>
    <cellStyle name="_방수공사(시행결의)" xfId="2996"/>
    <cellStyle name="_방수천정창호유리석내역" xfId="2997"/>
    <cellStyle name="_방어진 체육공원 클럽하우스 신축공사중 인테리어공사" xfId="2998"/>
    <cellStyle name="_방염산출" xfId="2999"/>
    <cellStyle name="_방화동철거" xfId="3000"/>
    <cellStyle name="_배선-유엔견적" xfId="3001"/>
    <cellStyle name="_배수공2" xfId="3002"/>
    <cellStyle name="_번암견적의뢰(협력)" xfId="3003"/>
    <cellStyle name="_범박4단지 지하주차장 균열 (입찰)" xfId="3004"/>
    <cellStyle name="_범박5단지 506동 202호 아트월 070212" xfId="3005"/>
    <cellStyle name="_범박6단지 지하주차장 균열 (입찰)" xfId="3006"/>
    <cellStyle name="_법원기록보존소및전산정보센터-기계실행" xfId="3007"/>
    <cellStyle name="_베네시티 스포츠 센터" xfId="3008"/>
    <cellStyle name="_변경내역5" xfId="3009"/>
    <cellStyle name="_변경내역7(보고)" xfId="3010"/>
    <cellStyle name="_변경내역서" xfId="3011"/>
    <cellStyle name="_변경내역서 -3" xfId="3012"/>
    <cellStyle name="_변경내역서(건축외)" xfId="3013"/>
    <cellStyle name="_변경제출내역-8.6" xfId="3014"/>
    <cellStyle name="_별첨(계획서및실적서양식)" xfId="3015"/>
    <cellStyle name="_별첨(계획서및실적서양식)_1" xfId="3016"/>
    <cellStyle name="_보고02-건축공사감액보고서(0714)" xfId="3017"/>
    <cellStyle name="_보고서 cover" xfId="3018"/>
    <cellStyle name="_보급창기계공내역서_실행결과물051115" xfId="3019"/>
    <cellStyle name="_보일러건물SIDING내역서(용비)2차" xfId="3020"/>
    <cellStyle name="_복대동주은건설지장이전" xfId="3021"/>
    <cellStyle name="_복사본 디자인실행내역_20040809검토후" xfId="3022"/>
    <cellStyle name="_본부장보고(12월실적)" xfId="3023"/>
    <cellStyle name="_본사 현대청운고 휴게실,도서관 개선공사(계약)" xfId="3024"/>
    <cellStyle name="_본사사진양식" xfId="3025"/>
    <cellStyle name="_본실행예산내역(감삼-검토)" xfId="3026"/>
    <cellStyle name="_본점)6,7층 리뉴얼공사 현장설명" xfId="3027"/>
    <cellStyle name="_봉강1교" xfId="3028"/>
    <cellStyle name="_봉림고교 교사신축(최종)" xfId="3029"/>
    <cellStyle name="_봉림고교 교사신축(최종)-참고용" xfId="3030"/>
    <cellStyle name="_부대결-1" xfId="3031"/>
    <cellStyle name="_부대결과" xfId="3032"/>
    <cellStyle name="_부대결과_Book1" xfId="3033"/>
    <cellStyle name="_부대결과_Book1_ys dw 은평 생태교량" xfId="3034"/>
    <cellStyle name="_부대결과_Book1_삼각지 시공계획서" xfId="3035"/>
    <cellStyle name="_부대결과_Book1_삼각지 시공계획서_ys dw 은평 생태교량" xfId="3036"/>
    <cellStyle name="_부대결과_P-(현리-신팔)" xfId="3037"/>
    <cellStyle name="_부대결과_P-(현리-신팔)_ys dw 은평 생태교량" xfId="3038"/>
    <cellStyle name="_부대결과_P-(현리-신팔)_삼각지 시공계획서" xfId="3039"/>
    <cellStyle name="_부대결과_P-(현리-신팔)_삼각지 시공계획서_ys dw 은평 생태교량" xfId="3040"/>
    <cellStyle name="_부대결과_ys dw 은평 생태교량" xfId="3041"/>
    <cellStyle name="_부대결과_삼각지 시공계획서" xfId="3042"/>
    <cellStyle name="_부대결과_삼각지 시공계획서_ys dw 은평 생태교량" xfId="3043"/>
    <cellStyle name="_부대결과_현리-신팔도로설계" xfId="3044"/>
    <cellStyle name="_부대결과_현리-신팔도로설계_ys dw 은평 생태교량" xfId="3045"/>
    <cellStyle name="_부대결과_현리-신팔도로설계_삼각지 시공계획서" xfId="3046"/>
    <cellStyle name="_부대결과_현리-신팔도로설계_삼각지 시공계획서_ys dw 은평 생태교량" xfId="3047"/>
    <cellStyle name="_부대입찰서류" xfId="3048"/>
    <cellStyle name="_부대입찰양식②" xfId="3049"/>
    <cellStyle name="_부대입찰양식②_경찰서-터미널간도로(투찰)②" xfId="3050"/>
    <cellStyle name="_부대입찰양식②_경찰서-터미널간도로(투찰)②_마현생창(동양고속)" xfId="3051"/>
    <cellStyle name="_부대입찰양식②_경찰서-터미널간도로(투찰)②_마현생창(동양고속)_왜관-태평건설" xfId="3052"/>
    <cellStyle name="_부대입찰양식②_경찰서-터미널간도로(투찰)②_마현생창(동양고속)_왜관-태평건설_청주사직골조(최종확정)" xfId="3053"/>
    <cellStyle name="_부대입찰양식②_경찰서-터미널간도로(투찰)②_마현생창(동양고속)_청주사직골조(최종확정)" xfId="3054"/>
    <cellStyle name="_부대입찰양식②_경찰서-터미널간도로(투찰)②_왜관-태평건설" xfId="3055"/>
    <cellStyle name="_부대입찰양식②_경찰서-터미널간도로(투찰)②_왜관-태평건설_청주사직골조(최종확정)" xfId="3056"/>
    <cellStyle name="_부대입찰양식②_경찰서-터미널간도로(투찰)②_청주사직골조(최종확정)" xfId="3057"/>
    <cellStyle name="_부대입찰양식②_마현생창(동양고속)" xfId="3058"/>
    <cellStyle name="_부대입찰양식②_마현생창(동양고속)_왜관-태평건설" xfId="3059"/>
    <cellStyle name="_부대입찰양식②_마현생창(동양고속)_왜관-태평건설_청주사직골조(최종확정)" xfId="3060"/>
    <cellStyle name="_부대입찰양식②_마현생창(동양고속)_청주사직골조(최종확정)" xfId="3061"/>
    <cellStyle name="_부대입찰양식②_봉무지방산업단지도로(투찰)②" xfId="3062"/>
    <cellStyle name="_부대입찰양식②_봉무지방산업단지도로(투찰)②_마현생창(동양고속)" xfId="3063"/>
    <cellStyle name="_부대입찰양식②_봉무지방산업단지도로(투찰)②_마현생창(동양고속)_왜관-태평건설" xfId="3064"/>
    <cellStyle name="_부대입찰양식②_봉무지방산업단지도로(투찰)②_마현생창(동양고속)_왜관-태평건설_청주사직골조(최종확정)" xfId="3065"/>
    <cellStyle name="_부대입찰양식②_봉무지방산업단지도로(투찰)②_마현생창(동양고속)_청주사직골조(최종확정)" xfId="3066"/>
    <cellStyle name="_부대입찰양식②_봉무지방산업단지도로(투찰)②_왜관-태평건설" xfId="3067"/>
    <cellStyle name="_부대입찰양식②_봉무지방산업단지도로(투찰)②_왜관-태평건설_청주사직골조(최종확정)" xfId="3068"/>
    <cellStyle name="_부대입찰양식②_봉무지방산업단지도로(투찰)②_청주사직골조(최종확정)" xfId="3069"/>
    <cellStyle name="_부대입찰양식②_봉무지방산업단지도로(투찰)②+0.250%" xfId="3070"/>
    <cellStyle name="_부대입찰양식②_봉무지방산업단지도로(투찰)②+0.250%_마현생창(동양고속)" xfId="3071"/>
    <cellStyle name="_부대입찰양식②_봉무지방산업단지도로(투찰)②+0.250%_마현생창(동양고속)_왜관-태평건설" xfId="3072"/>
    <cellStyle name="_부대입찰양식②_봉무지방산업단지도로(투찰)②+0.250%_마현생창(동양고속)_왜관-태평건설_청주사직골조(최종확정)" xfId="3073"/>
    <cellStyle name="_부대입찰양식②_봉무지방산업단지도로(투찰)②+0.250%_마현생창(동양고속)_청주사직골조(최종확정)" xfId="3074"/>
    <cellStyle name="_부대입찰양식②_봉무지방산업단지도로(투찰)②+0.250%_왜관-태평건설" xfId="3075"/>
    <cellStyle name="_부대입찰양식②_봉무지방산업단지도로(투찰)②+0.250%_왜관-태평건설_청주사직골조(최종확정)" xfId="3076"/>
    <cellStyle name="_부대입찰양식②_봉무지방산업단지도로(투찰)②+0.250%_청주사직골조(최종확정)" xfId="3077"/>
    <cellStyle name="_부대입찰양식②_왜관-태평건설" xfId="3078"/>
    <cellStyle name="_부대입찰양식②_왜관-태평건설_청주사직골조(최종확정)" xfId="3079"/>
    <cellStyle name="_부대입찰양식②_청주사직골조(최종확정)" xfId="3080"/>
    <cellStyle name="_부대입찰양식②_합덕-신례원(2공구)투찰" xfId="3081"/>
    <cellStyle name="_부대입찰양식②_합덕-신례원(2공구)투찰_경찰서-터미널간도로(투찰)②" xfId="3082"/>
    <cellStyle name="_부대입찰양식②_합덕-신례원(2공구)투찰_경찰서-터미널간도로(투찰)②_마현생창(동양고속)" xfId="3083"/>
    <cellStyle name="_부대입찰양식②_합덕-신례원(2공구)투찰_경찰서-터미널간도로(투찰)②_마현생창(동양고속)_왜관-태평건설" xfId="3084"/>
    <cellStyle name="_부대입찰양식②_합덕-신례원(2공구)투찰_경찰서-터미널간도로(투찰)②_마현생창(동양고속)_왜관-태평건설_청주사직골조(최종확정)" xfId="3085"/>
    <cellStyle name="_부대입찰양식②_합덕-신례원(2공구)투찰_경찰서-터미널간도로(투찰)②_마현생창(동양고속)_청주사직골조(최종확정)" xfId="3086"/>
    <cellStyle name="_부대입찰양식②_합덕-신례원(2공구)투찰_경찰서-터미널간도로(투찰)②_왜관-태평건설" xfId="3087"/>
    <cellStyle name="_부대입찰양식②_합덕-신례원(2공구)투찰_경찰서-터미널간도로(투찰)②_왜관-태평건설_청주사직골조(최종확정)" xfId="3088"/>
    <cellStyle name="_부대입찰양식②_합덕-신례원(2공구)투찰_경찰서-터미널간도로(투찰)②_청주사직골조(최종확정)" xfId="3089"/>
    <cellStyle name="_부대입찰양식②_합덕-신례원(2공구)투찰_마현생창(동양고속)" xfId="3090"/>
    <cellStyle name="_부대입찰양식②_합덕-신례원(2공구)투찰_마현생창(동양고속)_왜관-태평건설" xfId="3091"/>
    <cellStyle name="_부대입찰양식②_합덕-신례원(2공구)투찰_마현생창(동양고속)_왜관-태평건설_청주사직골조(최종확정)" xfId="3092"/>
    <cellStyle name="_부대입찰양식②_합덕-신례원(2공구)투찰_마현생창(동양고속)_청주사직골조(최종확정)" xfId="3093"/>
    <cellStyle name="_부대입찰양식②_합덕-신례원(2공구)투찰_봉무지방산업단지도로(투찰)②" xfId="3094"/>
    <cellStyle name="_부대입찰양식②_합덕-신례원(2공구)투찰_봉무지방산업단지도로(투찰)②_마현생창(동양고속)" xfId="3095"/>
    <cellStyle name="_부대입찰양식②_합덕-신례원(2공구)투찰_봉무지방산업단지도로(투찰)②_마현생창(동양고속)_왜관-태평건설" xfId="3096"/>
    <cellStyle name="_부대입찰양식②_합덕-신례원(2공구)투찰_봉무지방산업단지도로(투찰)②_마현생창(동양고속)_왜관-태평건설_청주사직골조(최종확정)" xfId="3097"/>
    <cellStyle name="_부대입찰양식②_합덕-신례원(2공구)투찰_봉무지방산업단지도로(투찰)②_마현생창(동양고속)_청주사직골조(최종확정)" xfId="3098"/>
    <cellStyle name="_부대입찰양식②_합덕-신례원(2공구)투찰_봉무지방산업단지도로(투찰)②_왜관-태평건설" xfId="3099"/>
    <cellStyle name="_부대입찰양식②_합덕-신례원(2공구)투찰_봉무지방산업단지도로(투찰)②_왜관-태평건설_청주사직골조(최종확정)" xfId="3100"/>
    <cellStyle name="_부대입찰양식②_합덕-신례원(2공구)투찰_봉무지방산업단지도로(투찰)②_청주사직골조(최종확정)" xfId="3101"/>
    <cellStyle name="_부대입찰양식②_합덕-신례원(2공구)투찰_봉무지방산업단지도로(투찰)②+0.250%" xfId="3102"/>
    <cellStyle name="_부대입찰양식②_합덕-신례원(2공구)투찰_봉무지방산업단지도로(투찰)②+0.250%_마현생창(동양고속)" xfId="3103"/>
    <cellStyle name="_부대입찰양식②_합덕-신례원(2공구)투찰_봉무지방산업단지도로(투찰)②+0.250%_마현생창(동양고속)_왜관-태평건설" xfId="3104"/>
    <cellStyle name="_부대입찰양식②_합덕-신례원(2공구)투찰_봉무지방산업단지도로(투찰)②+0.250%_마현생창(동양고속)_왜관-태평건설_청주사직골조(최종확정)" xfId="3105"/>
    <cellStyle name="_부대입찰양식②_합덕-신례원(2공구)투찰_봉무지방산업단지도로(투찰)②+0.250%_마현생창(동양고속)_청주사직골조(최종확정)" xfId="3106"/>
    <cellStyle name="_부대입찰양식②_합덕-신례원(2공구)투찰_봉무지방산업단지도로(투찰)②+0.250%_왜관-태평건설" xfId="3107"/>
    <cellStyle name="_부대입찰양식②_합덕-신례원(2공구)투찰_봉무지방산업단지도로(투찰)②+0.250%_왜관-태평건설_청주사직골조(최종확정)" xfId="3108"/>
    <cellStyle name="_부대입찰양식②_합덕-신례원(2공구)투찰_봉무지방산업단지도로(투찰)②+0.250%_청주사직골조(최종확정)" xfId="3109"/>
    <cellStyle name="_부대입찰양식②_합덕-신례원(2공구)투찰_왜관-태평건설" xfId="3110"/>
    <cellStyle name="_부대입찰양식②_합덕-신례원(2공구)투찰_왜관-태평건설_청주사직골조(최종확정)" xfId="3111"/>
    <cellStyle name="_부대입찰양식②_합덕-신례원(2공구)투찰_청주사직골조(최종확정)" xfId="3112"/>
    <cellStyle name="_부대입찰양식②_합덕-신례원(2공구)투찰_합덕-신례원(2공구)투찰" xfId="3113"/>
    <cellStyle name="_부대입찰양식②_합덕-신례원(2공구)투찰_합덕-신례원(2공구)투찰_경찰서-터미널간도로(투찰)②" xfId="3114"/>
    <cellStyle name="_부대입찰양식②_합덕-신례원(2공구)투찰_합덕-신례원(2공구)투찰_경찰서-터미널간도로(투찰)②_마현생창(동양고속)" xfId="3115"/>
    <cellStyle name="_부대입찰양식②_합덕-신례원(2공구)투찰_합덕-신례원(2공구)투찰_경찰서-터미널간도로(투찰)②_마현생창(동양고속)_왜관-태평건설" xfId="3116"/>
    <cellStyle name="_부대입찰양식②_합덕-신례원(2공구)투찰_합덕-신례원(2공구)투찰_경찰서-터미널간도로(투찰)②_마현생창(동양고속)_왜관-태평건설_청주사직골조(최종확정)" xfId="3117"/>
    <cellStyle name="_부대입찰양식②_합덕-신례원(2공구)투찰_합덕-신례원(2공구)투찰_경찰서-터미널간도로(투찰)②_마현생창(동양고속)_청주사직골조(최종확정)" xfId="3118"/>
    <cellStyle name="_부대입찰양식②_합덕-신례원(2공구)투찰_합덕-신례원(2공구)투찰_경찰서-터미널간도로(투찰)②_왜관-태평건설" xfId="3119"/>
    <cellStyle name="_부대입찰양식②_합덕-신례원(2공구)투찰_합덕-신례원(2공구)투찰_경찰서-터미널간도로(투찰)②_왜관-태평건설_청주사직골조(최종확정)" xfId="3120"/>
    <cellStyle name="_부대입찰양식②_합덕-신례원(2공구)투찰_합덕-신례원(2공구)투찰_경찰서-터미널간도로(투찰)②_청주사직골조(최종확정)" xfId="3121"/>
    <cellStyle name="_부대입찰양식②_합덕-신례원(2공구)투찰_합덕-신례원(2공구)투찰_마현생창(동양고속)" xfId="3122"/>
    <cellStyle name="_부대입찰양식②_합덕-신례원(2공구)투찰_합덕-신례원(2공구)투찰_마현생창(동양고속)_왜관-태평건설" xfId="3123"/>
    <cellStyle name="_부대입찰양식②_합덕-신례원(2공구)투찰_합덕-신례원(2공구)투찰_마현생창(동양고속)_왜관-태평건설_청주사직골조(최종확정)" xfId="3124"/>
    <cellStyle name="_부대입찰양식②_합덕-신례원(2공구)투찰_합덕-신례원(2공구)투찰_마현생창(동양고속)_청주사직골조(최종확정)" xfId="3125"/>
    <cellStyle name="_부대입찰양식②_합덕-신례원(2공구)투찰_합덕-신례원(2공구)투찰_봉무지방산업단지도로(투찰)②" xfId="3126"/>
    <cellStyle name="_부대입찰양식②_합덕-신례원(2공구)투찰_합덕-신례원(2공구)투찰_봉무지방산업단지도로(투찰)②_마현생창(동양고속)" xfId="3127"/>
    <cellStyle name="_부대입찰양식②_합덕-신례원(2공구)투찰_합덕-신례원(2공구)투찰_봉무지방산업단지도로(투찰)②_마현생창(동양고속)_왜관-태평건설" xfId="3128"/>
    <cellStyle name="_부대입찰양식②_합덕-신례원(2공구)투찰_합덕-신례원(2공구)투찰_봉무지방산업단지도로(투찰)②_마현생창(동양고속)_왜관-태평건설_청주사직골조(최종확정)" xfId="3129"/>
    <cellStyle name="_부대입찰양식②_합덕-신례원(2공구)투찰_합덕-신례원(2공구)투찰_봉무지방산업단지도로(투찰)②_마현생창(동양고속)_청주사직골조(최종확정)" xfId="3130"/>
    <cellStyle name="_부대입찰양식②_합덕-신례원(2공구)투찰_합덕-신례원(2공구)투찰_봉무지방산업단지도로(투찰)②_왜관-태평건설" xfId="3131"/>
    <cellStyle name="_부대입찰양식②_합덕-신례원(2공구)투찰_합덕-신례원(2공구)투찰_봉무지방산업단지도로(투찰)②_왜관-태평건설_청주사직골조(최종확정)" xfId="3132"/>
    <cellStyle name="_부대입찰양식②_합덕-신례원(2공구)투찰_합덕-신례원(2공구)투찰_봉무지방산업단지도로(투찰)②_청주사직골조(최종확정)" xfId="3133"/>
    <cellStyle name="_부대입찰양식②_합덕-신례원(2공구)투찰_합덕-신례원(2공구)투찰_봉무지방산업단지도로(투찰)②+0.250%" xfId="3134"/>
    <cellStyle name="_부대입찰양식②_합덕-신례원(2공구)투찰_합덕-신례원(2공구)투찰_봉무지방산업단지도로(투찰)②+0.250%_마현생창(동양고속)" xfId="3135"/>
    <cellStyle name="_부대입찰양식②_합덕-신례원(2공구)투찰_합덕-신례원(2공구)투찰_봉무지방산업단지도로(투찰)②+0.250%_마현생창(동양고속)_왜관-태평건설" xfId="3136"/>
    <cellStyle name="_부대입찰양식②_합덕-신례원(2공구)투찰_합덕-신례원(2공구)투찰_봉무지방산업단지도로(투찰)②+0.250%_마현생창(동양고속)_왜관-태평건설_청주사직골조(최종확정)" xfId="3137"/>
    <cellStyle name="_부대입찰양식②_합덕-신례원(2공구)투찰_합덕-신례원(2공구)투찰_봉무지방산업단지도로(투찰)②+0.250%_마현생창(동양고속)_청주사직골조(최종확정)" xfId="3138"/>
    <cellStyle name="_부대입찰양식②_합덕-신례원(2공구)투찰_합덕-신례원(2공구)투찰_봉무지방산업단지도로(투찰)②+0.250%_왜관-태평건설" xfId="3139"/>
    <cellStyle name="_부대입찰양식②_합덕-신례원(2공구)투찰_합덕-신례원(2공구)투찰_봉무지방산업단지도로(투찰)②+0.250%_왜관-태평건설_청주사직골조(최종확정)" xfId="3140"/>
    <cellStyle name="_부대입찰양식②_합덕-신례원(2공구)투찰_합덕-신례원(2공구)투찰_봉무지방산업단지도로(투찰)②+0.250%_청주사직골조(최종확정)" xfId="3141"/>
    <cellStyle name="_부대입찰양식②_합덕-신례원(2공구)투찰_합덕-신례원(2공구)투찰_왜관-태평건설" xfId="3142"/>
    <cellStyle name="_부대입찰양식②_합덕-신례원(2공구)투찰_합덕-신례원(2공구)투찰_왜관-태평건설_청주사직골조(최종확정)" xfId="3143"/>
    <cellStyle name="_부대입찰양식②_합덕-신례원(2공구)투찰_합덕-신례원(2공구)투찰_청주사직골조(최종확정)" xfId="3144"/>
    <cellStyle name="_부대입찰특별조건및내역송부(최저가)" xfId="3145"/>
    <cellStyle name="_부대입찰특별조건및내역송부(최저가)_Book1" xfId="3146"/>
    <cellStyle name="_부대입찰특별조건및내역송부(최저가)_Book1_ys dw 은평 생태교량" xfId="3147"/>
    <cellStyle name="_부대입찰특별조건및내역송부(최저가)_Book1_삼각지 시공계획서" xfId="3148"/>
    <cellStyle name="_부대입찰특별조건및내역송부(최저가)_Book1_삼각지 시공계획서_ys dw 은평 생태교량" xfId="3149"/>
    <cellStyle name="_부대입찰특별조건및내역송부(최저가)_P-(현리-신팔)" xfId="3150"/>
    <cellStyle name="_부대입찰특별조건및내역송부(최저가)_P-(현리-신팔)_ys dw 은평 생태교량" xfId="3151"/>
    <cellStyle name="_부대입찰특별조건및내역송부(최저가)_P-(현리-신팔)_삼각지 시공계획서" xfId="3152"/>
    <cellStyle name="_부대입찰특별조건및내역송부(최저가)_P-(현리-신팔)_삼각지 시공계획서_ys dw 은평 생태교량" xfId="3153"/>
    <cellStyle name="_부대입찰특별조건및내역송부(최저가)_ys dw 은평 생태교량" xfId="3154"/>
    <cellStyle name="_부대입찰특별조건및내역송부(최저가)_부대결과" xfId="3155"/>
    <cellStyle name="_부대입찰특별조건및내역송부(최저가)_부대결과_Book1" xfId="3156"/>
    <cellStyle name="_부대입찰특별조건및내역송부(최저가)_부대결과_Book1_ys dw 은평 생태교량" xfId="3157"/>
    <cellStyle name="_부대입찰특별조건및내역송부(최저가)_부대결과_Book1_삼각지 시공계획서" xfId="3158"/>
    <cellStyle name="_부대입찰특별조건및내역송부(최저가)_부대결과_Book1_삼각지 시공계획서_ys dw 은평 생태교량" xfId="3159"/>
    <cellStyle name="_부대입찰특별조건및내역송부(최저가)_부대결과_P-(현리-신팔)" xfId="3160"/>
    <cellStyle name="_부대입찰특별조건및내역송부(최저가)_부대결과_P-(현리-신팔)_ys dw 은평 생태교량" xfId="3161"/>
    <cellStyle name="_부대입찰특별조건및내역송부(최저가)_부대결과_P-(현리-신팔)_삼각지 시공계획서" xfId="3162"/>
    <cellStyle name="_부대입찰특별조건및내역송부(최저가)_부대결과_P-(현리-신팔)_삼각지 시공계획서_ys dw 은평 생태교량" xfId="3163"/>
    <cellStyle name="_부대입찰특별조건및내역송부(최저가)_부대결과_ys dw 은평 생태교량" xfId="3164"/>
    <cellStyle name="_부대입찰특별조건및내역송부(최저가)_부대결과_삼각지 시공계획서" xfId="3165"/>
    <cellStyle name="_부대입찰특별조건및내역송부(최저가)_부대결과_삼각지 시공계획서_ys dw 은평 생태교량" xfId="3166"/>
    <cellStyle name="_부대입찰특별조건및내역송부(최저가)_부대결과_현리-신팔도로설계" xfId="3167"/>
    <cellStyle name="_부대입찰특별조건및내역송부(최저가)_부대결과_현리-신팔도로설계_ys dw 은평 생태교량" xfId="3168"/>
    <cellStyle name="_부대입찰특별조건및내역송부(최저가)_부대결과_현리-신팔도로설계_삼각지 시공계획서" xfId="3169"/>
    <cellStyle name="_부대입찰특별조건및내역송부(최저가)_부대결과_현리-신팔도로설계_삼각지 시공계획서_ys dw 은평 생태교량" xfId="3170"/>
    <cellStyle name="_부대입찰특별조건및내역송부(최저가)_삼각지 시공계획서" xfId="3171"/>
    <cellStyle name="_부대입찰특별조건및내역송부(최저가)_삼각지 시공계획서_ys dw 은평 생태교량" xfId="3172"/>
    <cellStyle name="_부대입찰특별조건및내역송부(최저가)_현리-신팔도로설계" xfId="3173"/>
    <cellStyle name="_부대입찰특별조건및내역송부(최저가)_현리-신팔도로설계_ys dw 은평 생태교량" xfId="3174"/>
    <cellStyle name="_부대입찰특별조건및내역송부(최저가)_현리-신팔도로설계_삼각지 시공계획서" xfId="3175"/>
    <cellStyle name="_부대입찰특별조건및내역송부(최저가)_현리-신팔도로설계_삼각지 시공계획서_ys dw 은평 생태교량" xfId="3176"/>
    <cellStyle name="_부대토목내역서" xfId="3177"/>
    <cellStyle name="_부본부장회의자료" xfId="3178"/>
    <cellStyle name="_부산 하이페리온 신축현장 인테리어2공구 견적 내역서" xfId="3179"/>
    <cellStyle name="_부산ion city-포스코건설" xfId="3180"/>
    <cellStyle name="_부산거제동_본실행_20080801_조경,부대토목 포함(예관팀송부)" xfId="3181"/>
    <cellStyle name="_부산월드마크아시아드실행예산(FINAL)" xfId="3182"/>
    <cellStyle name="_부산월드마크아시아드실행예산(현장검토후-1)" xfId="3183"/>
    <cellStyle name="_부산월드마크아시아드실행예산(현장검토후-3)" xfId="3184"/>
    <cellStyle name="_부산월드마크아시아드실행예산(현장검토후-3)_01__본실행예산내역_대구상인_10.15 (예산관리팀)" xfId="3185"/>
    <cellStyle name="_부산월드마크아시아드실행예산(현장검토후-3)_PJ진행현황-수원천천" xfId="3186"/>
    <cellStyle name="_부산항가설전기공사" xfId="3187"/>
    <cellStyle name="_부에나비스타 빌라 설계견적" xfId="3188"/>
    <cellStyle name="_부에나비스타 빌라 인테리어공사" xfId="3189"/>
    <cellStyle name="_부천범박동" xfId="3190"/>
    <cellStyle name="_부천상동아파트" xfId="3191"/>
    <cellStyle name="_부천중동역2차 예산-남궁 검토중" xfId="3192"/>
    <cellStyle name="_부천중동오피스텔추정20030602" xfId="3193"/>
    <cellStyle name="_부천중동오피스텔추정20030602_실행예산초안(105동)-시형-1" xfId="3194"/>
    <cellStyle name="_부천중동오피스텔추정20030602_실행예산초안(105동)-시형-2" xfId="3195"/>
    <cellStyle name="_부천중동오피스텔추정20030602_평택 지산동 아파트추정1-결재本" xfId="3196"/>
    <cellStyle name="_부천중동오피스텔추정20030602_평택 지산동 아파트추정1-결재本_실행예산초안(105동)-시형-1" xfId="3197"/>
    <cellStyle name="_부천중동오피스텔추정20030602_평택 지산동 아파트추정1-결재本_실행예산초안(105동)-시형-2" xfId="3198"/>
    <cellStyle name="_부천테마파크" xfId="3199"/>
    <cellStyle name="_부평배수지(투찰)" xfId="3200"/>
    <cellStyle name="_부평배수지(투찰)_경찰서-터미널간도로(투찰)②" xfId="3201"/>
    <cellStyle name="_부평배수지(투찰)_경찰서-터미널간도로(투찰)②_마현생창(동양고속)" xfId="3202"/>
    <cellStyle name="_부평배수지(투찰)_경찰서-터미널간도로(투찰)②_마현생창(동양고속)_왜관-태평건설" xfId="3203"/>
    <cellStyle name="_부평배수지(투찰)_경찰서-터미널간도로(투찰)②_마현생창(동양고속)_왜관-태평건설_청주사직골조(최종확정)" xfId="3204"/>
    <cellStyle name="_부평배수지(투찰)_경찰서-터미널간도로(투찰)②_마현생창(동양고속)_청주사직골조(최종확정)" xfId="3205"/>
    <cellStyle name="_부평배수지(투찰)_경찰서-터미널간도로(투찰)②_왜관-태평건설" xfId="3206"/>
    <cellStyle name="_부평배수지(투찰)_경찰서-터미널간도로(투찰)②_왜관-태평건설_청주사직골조(최종확정)" xfId="3207"/>
    <cellStyle name="_부평배수지(투찰)_경찰서-터미널간도로(투찰)②_청주사직골조(최종확정)" xfId="3208"/>
    <cellStyle name="_부평배수지(투찰)_마현생창(동양고속)" xfId="3209"/>
    <cellStyle name="_부평배수지(투찰)_마현생창(동양고속)_왜관-태평건설" xfId="3210"/>
    <cellStyle name="_부평배수지(투찰)_마현생창(동양고속)_왜관-태평건설_청주사직골조(최종확정)" xfId="3211"/>
    <cellStyle name="_부평배수지(투찰)_마현생창(동양고속)_청주사직골조(최종확정)" xfId="3212"/>
    <cellStyle name="_부평배수지(투찰)_봉무지방산업단지도로(투찰)②" xfId="3213"/>
    <cellStyle name="_부평배수지(투찰)_봉무지방산업단지도로(투찰)②_마현생창(동양고속)" xfId="3214"/>
    <cellStyle name="_부평배수지(투찰)_봉무지방산업단지도로(투찰)②_마현생창(동양고속)_왜관-태평건설" xfId="3215"/>
    <cellStyle name="_부평배수지(투찰)_봉무지방산업단지도로(투찰)②_마현생창(동양고속)_왜관-태평건설_청주사직골조(최종확정)" xfId="3216"/>
    <cellStyle name="_부평배수지(투찰)_봉무지방산업단지도로(투찰)②_마현생창(동양고속)_청주사직골조(최종확정)" xfId="3217"/>
    <cellStyle name="_부평배수지(투찰)_봉무지방산업단지도로(투찰)②_왜관-태평건설" xfId="3218"/>
    <cellStyle name="_부평배수지(투찰)_봉무지방산업단지도로(투찰)②_왜관-태평건설_청주사직골조(최종확정)" xfId="3219"/>
    <cellStyle name="_부평배수지(투찰)_봉무지방산업단지도로(투찰)②_청주사직골조(최종확정)" xfId="3220"/>
    <cellStyle name="_부평배수지(투찰)_봉무지방산업단지도로(투찰)②+0.250%" xfId="3221"/>
    <cellStyle name="_부평배수지(투찰)_봉무지방산업단지도로(투찰)②+0.250%_마현생창(동양고속)" xfId="3222"/>
    <cellStyle name="_부평배수지(투찰)_봉무지방산업단지도로(투찰)②+0.250%_마현생창(동양고속)_왜관-태평건설" xfId="3223"/>
    <cellStyle name="_부평배수지(투찰)_봉무지방산업단지도로(투찰)②+0.250%_마현생창(동양고속)_왜관-태평건설_청주사직골조(최종확정)" xfId="3224"/>
    <cellStyle name="_부평배수지(투찰)_봉무지방산업단지도로(투찰)②+0.250%_마현생창(동양고속)_청주사직골조(최종확정)" xfId="3225"/>
    <cellStyle name="_부평배수지(투찰)_봉무지방산업단지도로(투찰)②+0.250%_왜관-태평건설" xfId="3226"/>
    <cellStyle name="_부평배수지(투찰)_봉무지방산업단지도로(투찰)②+0.250%_왜관-태평건설_청주사직골조(최종확정)" xfId="3227"/>
    <cellStyle name="_부평배수지(투찰)_봉무지방산업단지도로(투찰)②+0.250%_청주사직골조(최종확정)" xfId="3228"/>
    <cellStyle name="_부평배수지(투찰)_왜관-태평건설" xfId="3229"/>
    <cellStyle name="_부평배수지(투찰)_왜관-태평건설_청주사직골조(최종확정)" xfId="3230"/>
    <cellStyle name="_부평배수지(투찰)_청주사직골조(최종확정)" xfId="3231"/>
    <cellStyle name="_부평배수지(투찰)_합덕-신례원(2공구)투찰" xfId="3232"/>
    <cellStyle name="_부평배수지(투찰)_합덕-신례원(2공구)투찰_경찰서-터미널간도로(투찰)②" xfId="3233"/>
    <cellStyle name="_부평배수지(투찰)_합덕-신례원(2공구)투찰_경찰서-터미널간도로(투찰)②_마현생창(동양고속)" xfId="3234"/>
    <cellStyle name="_부평배수지(투찰)_합덕-신례원(2공구)투찰_경찰서-터미널간도로(투찰)②_마현생창(동양고속)_왜관-태평건설" xfId="3235"/>
    <cellStyle name="_부평배수지(투찰)_합덕-신례원(2공구)투찰_경찰서-터미널간도로(투찰)②_마현생창(동양고속)_왜관-태평건설_청주사직골조(최종확정)" xfId="3236"/>
    <cellStyle name="_부평배수지(투찰)_합덕-신례원(2공구)투찰_경찰서-터미널간도로(투찰)②_마현생창(동양고속)_청주사직골조(최종확정)" xfId="3237"/>
    <cellStyle name="_부평배수지(투찰)_합덕-신례원(2공구)투찰_경찰서-터미널간도로(투찰)②_왜관-태평건설" xfId="3238"/>
    <cellStyle name="_부평배수지(투찰)_합덕-신례원(2공구)투찰_경찰서-터미널간도로(투찰)②_왜관-태평건설_청주사직골조(최종확정)" xfId="3239"/>
    <cellStyle name="_부평배수지(투찰)_합덕-신례원(2공구)투찰_경찰서-터미널간도로(투찰)②_청주사직골조(최종확정)" xfId="3240"/>
    <cellStyle name="_부평배수지(투찰)_합덕-신례원(2공구)투찰_마현생창(동양고속)" xfId="3241"/>
    <cellStyle name="_부평배수지(투찰)_합덕-신례원(2공구)투찰_마현생창(동양고속)_왜관-태평건설" xfId="3242"/>
    <cellStyle name="_부평배수지(투찰)_합덕-신례원(2공구)투찰_마현생창(동양고속)_왜관-태평건설_청주사직골조(최종확정)" xfId="3243"/>
    <cellStyle name="_부평배수지(투찰)_합덕-신례원(2공구)투찰_마현생창(동양고속)_청주사직골조(최종확정)" xfId="3244"/>
    <cellStyle name="_부평배수지(투찰)_합덕-신례원(2공구)투찰_봉무지방산업단지도로(투찰)②" xfId="3245"/>
    <cellStyle name="_부평배수지(투찰)_합덕-신례원(2공구)투찰_봉무지방산업단지도로(투찰)②_마현생창(동양고속)" xfId="3246"/>
    <cellStyle name="_부평배수지(투찰)_합덕-신례원(2공구)투찰_봉무지방산업단지도로(투찰)②_마현생창(동양고속)_왜관-태평건설" xfId="3247"/>
    <cellStyle name="_부평배수지(투찰)_합덕-신례원(2공구)투찰_봉무지방산업단지도로(투찰)②_마현생창(동양고속)_왜관-태평건설_청주사직골조(최종확정)" xfId="3248"/>
    <cellStyle name="_부평배수지(투찰)_합덕-신례원(2공구)투찰_봉무지방산업단지도로(투찰)②_마현생창(동양고속)_청주사직골조(최종확정)" xfId="3249"/>
    <cellStyle name="_부평배수지(투찰)_합덕-신례원(2공구)투찰_봉무지방산업단지도로(투찰)②_왜관-태평건설" xfId="3250"/>
    <cellStyle name="_부평배수지(투찰)_합덕-신례원(2공구)투찰_봉무지방산업단지도로(투찰)②_왜관-태평건설_청주사직골조(최종확정)" xfId="3251"/>
    <cellStyle name="_부평배수지(투찰)_합덕-신례원(2공구)투찰_봉무지방산업단지도로(투찰)②_청주사직골조(최종확정)" xfId="3252"/>
    <cellStyle name="_부평배수지(투찰)_합덕-신례원(2공구)투찰_봉무지방산업단지도로(투찰)②+0.250%" xfId="3253"/>
    <cellStyle name="_부평배수지(투찰)_합덕-신례원(2공구)투찰_봉무지방산업단지도로(투찰)②+0.250%_마현생창(동양고속)" xfId="3254"/>
    <cellStyle name="_부평배수지(투찰)_합덕-신례원(2공구)투찰_봉무지방산업단지도로(투찰)②+0.250%_마현생창(동양고속)_왜관-태평건설" xfId="3255"/>
    <cellStyle name="_부평배수지(투찰)_합덕-신례원(2공구)투찰_봉무지방산업단지도로(투찰)②+0.250%_마현생창(동양고속)_왜관-태평건설_청주사직골조(최종확정)" xfId="3256"/>
    <cellStyle name="_부평배수지(투찰)_합덕-신례원(2공구)투찰_봉무지방산업단지도로(투찰)②+0.250%_마현생창(동양고속)_청주사직골조(최종확정)" xfId="3257"/>
    <cellStyle name="_부평배수지(투찰)_합덕-신례원(2공구)투찰_봉무지방산업단지도로(투찰)②+0.250%_왜관-태평건설" xfId="3258"/>
    <cellStyle name="_부평배수지(투찰)_합덕-신례원(2공구)투찰_봉무지방산업단지도로(투찰)②+0.250%_왜관-태평건설_청주사직골조(최종확정)" xfId="3259"/>
    <cellStyle name="_부평배수지(투찰)_합덕-신례원(2공구)투찰_봉무지방산업단지도로(투찰)②+0.250%_청주사직골조(최종확정)" xfId="3260"/>
    <cellStyle name="_부평배수지(투찰)_합덕-신례원(2공구)투찰_왜관-태평건설" xfId="3261"/>
    <cellStyle name="_부평배수지(투찰)_합덕-신례원(2공구)투찰_왜관-태평건설_청주사직골조(최종확정)" xfId="3262"/>
    <cellStyle name="_부평배수지(투찰)_합덕-신례원(2공구)투찰_청주사직골조(최종확정)" xfId="3263"/>
    <cellStyle name="_부평배수지(투찰)_합덕-신례원(2공구)투찰_합덕-신례원(2공구)투찰" xfId="3264"/>
    <cellStyle name="_부평배수지(투찰)_합덕-신례원(2공구)투찰_합덕-신례원(2공구)투찰_경찰서-터미널간도로(투찰)②" xfId="3265"/>
    <cellStyle name="_부평배수지(투찰)_합덕-신례원(2공구)투찰_합덕-신례원(2공구)투찰_경찰서-터미널간도로(투찰)②_마현생창(동양고속)" xfId="3266"/>
    <cellStyle name="_부평배수지(투찰)_합덕-신례원(2공구)투찰_합덕-신례원(2공구)투찰_경찰서-터미널간도로(투찰)②_마현생창(동양고속)_왜관-태평건설" xfId="3267"/>
    <cellStyle name="_부평배수지(투찰)_합덕-신례원(2공구)투찰_합덕-신례원(2공구)투찰_경찰서-터미널간도로(투찰)②_마현생창(동양고속)_왜관-태평건설_청주사직골조(최종확정)" xfId="3268"/>
    <cellStyle name="_부평배수지(투찰)_합덕-신례원(2공구)투찰_합덕-신례원(2공구)투찰_경찰서-터미널간도로(투찰)②_마현생창(동양고속)_청주사직골조(최종확정)" xfId="3269"/>
    <cellStyle name="_부평배수지(투찰)_합덕-신례원(2공구)투찰_합덕-신례원(2공구)투찰_경찰서-터미널간도로(투찰)②_왜관-태평건설" xfId="3270"/>
    <cellStyle name="_부평배수지(투찰)_합덕-신례원(2공구)투찰_합덕-신례원(2공구)투찰_경찰서-터미널간도로(투찰)②_왜관-태평건설_청주사직골조(최종확정)" xfId="3271"/>
    <cellStyle name="_부평배수지(투찰)_합덕-신례원(2공구)투찰_합덕-신례원(2공구)투찰_경찰서-터미널간도로(투찰)②_청주사직골조(최종확정)" xfId="3272"/>
    <cellStyle name="_부평배수지(투찰)_합덕-신례원(2공구)투찰_합덕-신례원(2공구)투찰_마현생창(동양고속)" xfId="3273"/>
    <cellStyle name="_부평배수지(투찰)_합덕-신례원(2공구)투찰_합덕-신례원(2공구)투찰_마현생창(동양고속)_왜관-태평건설" xfId="3274"/>
    <cellStyle name="_부평배수지(투찰)_합덕-신례원(2공구)투찰_합덕-신례원(2공구)투찰_마현생창(동양고속)_왜관-태평건설_청주사직골조(최종확정)" xfId="3275"/>
    <cellStyle name="_부평배수지(투찰)_합덕-신례원(2공구)투찰_합덕-신례원(2공구)투찰_마현생창(동양고속)_청주사직골조(최종확정)" xfId="3276"/>
    <cellStyle name="_부평배수지(투찰)_합덕-신례원(2공구)투찰_합덕-신례원(2공구)투찰_봉무지방산업단지도로(투찰)②" xfId="3277"/>
    <cellStyle name="_부평배수지(투찰)_합덕-신례원(2공구)투찰_합덕-신례원(2공구)투찰_봉무지방산업단지도로(투찰)②_마현생창(동양고속)" xfId="3278"/>
    <cellStyle name="_부평배수지(투찰)_합덕-신례원(2공구)투찰_합덕-신례원(2공구)투찰_봉무지방산업단지도로(투찰)②_마현생창(동양고속)_왜관-태평건설" xfId="3279"/>
    <cellStyle name="_부평배수지(투찰)_합덕-신례원(2공구)투찰_합덕-신례원(2공구)투찰_봉무지방산업단지도로(투찰)②_마현생창(동양고속)_왜관-태평건설_청주사직골조(최종확정)" xfId="3280"/>
    <cellStyle name="_부평배수지(투찰)_합덕-신례원(2공구)투찰_합덕-신례원(2공구)투찰_봉무지방산업단지도로(투찰)②_마현생창(동양고속)_청주사직골조(최종확정)" xfId="3281"/>
    <cellStyle name="_부평배수지(투찰)_합덕-신례원(2공구)투찰_합덕-신례원(2공구)투찰_봉무지방산업단지도로(투찰)②_왜관-태평건설" xfId="3282"/>
    <cellStyle name="_부평배수지(투찰)_합덕-신례원(2공구)투찰_합덕-신례원(2공구)투찰_봉무지방산업단지도로(투찰)②_왜관-태평건설_청주사직골조(최종확정)" xfId="3283"/>
    <cellStyle name="_부평배수지(투찰)_합덕-신례원(2공구)투찰_합덕-신례원(2공구)투찰_봉무지방산업단지도로(투찰)②_청주사직골조(최종확정)" xfId="3284"/>
    <cellStyle name="_부평배수지(투찰)_합덕-신례원(2공구)투찰_합덕-신례원(2공구)투찰_봉무지방산업단지도로(투찰)②+0.250%" xfId="3285"/>
    <cellStyle name="_부평배수지(투찰)_합덕-신례원(2공구)투찰_합덕-신례원(2공구)투찰_봉무지방산업단지도로(투찰)②+0.250%_마현생창(동양고속)" xfId="3286"/>
    <cellStyle name="_부평배수지(투찰)_합덕-신례원(2공구)투찰_합덕-신례원(2공구)투찰_봉무지방산업단지도로(투찰)②+0.250%_마현생창(동양고속)_왜관-태평건설" xfId="3287"/>
    <cellStyle name="_부평배수지(투찰)_합덕-신례원(2공구)투찰_합덕-신례원(2공구)투찰_봉무지방산업단지도로(투찰)②+0.250%_마현생창(동양고속)_왜관-태평건설_청주사직골조(최종확정)" xfId="3288"/>
    <cellStyle name="_부평배수지(투찰)_합덕-신례원(2공구)투찰_합덕-신례원(2공구)투찰_봉무지방산업단지도로(투찰)②+0.250%_마현생창(동양고속)_청주사직골조(최종확정)" xfId="3289"/>
    <cellStyle name="_부평배수지(투찰)_합덕-신례원(2공구)투찰_합덕-신례원(2공구)투찰_봉무지방산업단지도로(투찰)②+0.250%_왜관-태평건설" xfId="3290"/>
    <cellStyle name="_부평배수지(투찰)_합덕-신례원(2공구)투찰_합덕-신례원(2공구)투찰_봉무지방산업단지도로(투찰)②+0.250%_왜관-태평건설_청주사직골조(최종확정)" xfId="3291"/>
    <cellStyle name="_부평배수지(투찰)_합덕-신례원(2공구)투찰_합덕-신례원(2공구)투찰_봉무지방산업단지도로(투찰)②+0.250%_청주사직골조(최종확정)" xfId="3292"/>
    <cellStyle name="_부평배수지(투찰)_합덕-신례원(2공구)투찰_합덕-신례원(2공구)투찰_왜관-태평건설" xfId="3293"/>
    <cellStyle name="_부평배수지(투찰)_합덕-신례원(2공구)투찰_합덕-신례원(2공구)투찰_왜관-태평건설_청주사직골조(최종확정)" xfId="3294"/>
    <cellStyle name="_부평배수지(투찰)_합덕-신례원(2공구)투찰_합덕-신례원(2공구)투찰_청주사직골조(최종확정)" xfId="3295"/>
    <cellStyle name="_부평점정산내역" xfId="3296"/>
    <cellStyle name="_분계(교보)" xfId="3297"/>
    <cellStyle name="_분계2" xfId="3298"/>
    <cellStyle name="_분당 야탑동 APT(실행)" xfId="3299"/>
    <cellStyle name="_분당 트리폴리스 II 견적작업" xfId="3300"/>
    <cellStyle name="_분당시니어스실행내역서-본실행결재용(02.7.26)" xfId="3301"/>
    <cellStyle name="_분당시니어스타워(2002.4.26)-제출내역(공과잡비결재후 공사비일부수정)" xfId="3302"/>
    <cellStyle name="_분당정자동파라곤주상복합공사비(재검토I-SPACE수준)6-M.H" xfId="3303"/>
    <cellStyle name="_분당차병원" xfId="3304"/>
    <cellStyle name="_분당파크뷰시공계획서(송산)" xfId="3305"/>
    <cellStyle name="_분석001-구조체투입관련" xfId="3306"/>
    <cellStyle name="_분전반~1" xfId="3307"/>
    <cellStyle name="_비옥토_벌개제근_연약지반(최종)" xfId="3308"/>
    <cellStyle name="_빈 견적서 - 노은" xfId="3309"/>
    <cellStyle name="_빈 견적서(노은)" xfId="3310"/>
    <cellStyle name="_빌라평당비교표" xfId="3311"/>
    <cellStyle name="_사기수량산출서" xfId="3312"/>
    <cellStyle name="_사당동아주맨션추정공사비4(GL-0)" xfId="3313"/>
    <cellStyle name="_사당동아주맨션추정공사비4(GL-0)_실행예산초안(105동)-시형-1" xfId="3314"/>
    <cellStyle name="_사당동아주맨션추정공사비4(GL-0)_실행예산초안(105동)-시형-2" xfId="3315"/>
    <cellStyle name="_사당동아주맨션추정공사비4(GL-0)_평택 지산동 아파트추정1-결재本" xfId="3316"/>
    <cellStyle name="_사당동아주맨션추정공사비4(GL-0)_평택 지산동 아파트추정1-결재本_실행예산초안(105동)-시형-1" xfId="3317"/>
    <cellStyle name="_사당동아주맨션추정공사비4(GL-0)_평택 지산동 아파트추정1-결재本_실행예산초안(105동)-시형-2" xfId="3318"/>
    <cellStyle name="_사본 - 견적" xfId="3319"/>
    <cellStyle name="_사본 - 견적_1. 가실행예산(0629 도면기준)" xfId="3320"/>
    <cellStyle name="_사본 - 견적_1. 가실행예산(0629 도면기준)_4.일신통신 가실행예산(재견적合)" xfId="3321"/>
    <cellStyle name="_사본 - 견적_1. 가실행예산(0629 도면기준)_을" xfId="3322"/>
    <cellStyle name="_사본 - 견적_1.본실행 - 조정(안)" xfId="3323"/>
    <cellStyle name="_사본 - 견적_1.본실행 - 조정(안)_4.일신통신 가실행예산(재견적合)" xfId="3324"/>
    <cellStyle name="_사본 - 견적_1.본실행 - 조정(안)_을" xfId="3325"/>
    <cellStyle name="_사본 - 견적_4.일신통신 가실행예산(재견적合)" xfId="3326"/>
    <cellStyle name="_사본 - 견적_을" xfId="3327"/>
    <cellStyle name="_사본 - 견적_총괄 내역서" xfId="3328"/>
    <cellStyle name="_사본 - 견적_총괄 내역서_4.일신통신 가실행예산(재견적合)" xfId="3329"/>
    <cellStyle name="_사본 - 견적_총괄 내역서_을" xfId="3330"/>
    <cellStyle name="_사본 - 고가차도(전력)" xfId="3331"/>
    <cellStyle name="_사본 - 대전스마트시티주상복합(대우분0914)-2차원본" xfId="3332"/>
    <cellStyle name="_사본 - 실행내역-부천중동재건축_ver03-최종" xfId="3333"/>
    <cellStyle name="_사본 - 실행예산(구미광평-최종)" xfId="3334"/>
    <cellStyle name="_사본 - 인테리어실행내역" xfId="3335"/>
    <cellStyle name="_사본 - 조경실행내역" xfId="3336"/>
    <cellStyle name="_사업계획대 실적대비" xfId="3337"/>
    <cellStyle name="_사업부발송" xfId="3338"/>
    <cellStyle name="_사업수지대비표양식" xfId="3339"/>
    <cellStyle name="_사업-인원계획2003" xfId="3340"/>
    <cellStyle name="_사업-인원계획양식" xfId="3341"/>
    <cellStyle name="_사유서(발파량산식기준)최종" xfId="3342"/>
    <cellStyle name="_사전공사(토목본사검토) " xfId="3343"/>
    <cellStyle name="_사전공사(토목본사검토) _1차 기성 내역서 0612023" xfId="3344"/>
    <cellStyle name="_사전공사(토목본사검토) _3차네고견적(061017-1)" xfId="3345"/>
    <cellStyle name="_사전공사(토목본사검토) _문화센타" xfId="3346"/>
    <cellStyle name="_사전공사(토목본사검토) _총괄내역표" xfId="3347"/>
    <cellStyle name="_사전원가변경818(LUFFING CRANE)" xfId="3348"/>
    <cellStyle name="_사전원가심의1" xfId="3349"/>
    <cellStyle name="_사전원가심의1 2" xfId="3350"/>
    <cellStyle name="_사전원가심의1_,공내역" xfId="3351"/>
    <cellStyle name="_사전원가심의1_,공내역 2" xfId="3352"/>
    <cellStyle name="_사전원가심의1_,공내역_1220 두산인프라코어 통합 RD센터-작성" xfId="3353"/>
    <cellStyle name="_사전원가심의1_,공내역_경희대치과대학" xfId="3354"/>
    <cellStyle name="_사전원가심의1_,공내역_경희대치과대학 2" xfId="3355"/>
    <cellStyle name="_사전원가심의1_,공내역_경희대치과대학_1220 두산인프라코어 통합 RD센터-작성" xfId="3356"/>
    <cellStyle name="_사전원가심의1_,공내역_경희대치과대학_공용부" xfId="3357"/>
    <cellStyle name="_사전원가심의1_,공내역_경희대치과대학_공용부_공용부" xfId="3358"/>
    <cellStyle name="_사전원가심의1_,공내역_경희대치과대학_공용부_공용부 2" xfId="3359"/>
    <cellStyle name="_사전원가심의1_,공내역_경희대치과대학_공용부_공용부_1220 두산인프라코어 통합 RD센터-작성" xfId="3360"/>
    <cellStyle name="_사전원가심의1_,공내역_경희대치과대학_공용부_공용부_공용부" xfId="3361"/>
    <cellStyle name="_사전원가심의1_,공내역_경희대치과대학_공용부_공용부_두산인프라코어 통합 R&amp;D센터" xfId="3362"/>
    <cellStyle name="_사전원가심의1_,공내역_경희대치과대학_두산인프라코어 통합 R&amp;D센터" xfId="3363"/>
    <cellStyle name="_사전원가심의1_,공내역_경희대치과대학_삼성동I'PARK스포츠센타 보수공사(제출)" xfId="3364"/>
    <cellStyle name="_사전원가심의1_,공내역_경희대치과대학_전기공사(추가)" xfId="3365"/>
    <cellStyle name="_사전원가심의1_,공내역_경희대치과대학_종로무악 MH공사(실행)" xfId="3366"/>
    <cellStyle name="_사전원가심의1_,공내역_공용부" xfId="3367"/>
    <cellStyle name="_사전원가심의1_,공내역_공용부_공용부" xfId="3368"/>
    <cellStyle name="_사전원가심의1_,공내역_공용부_공용부 2" xfId="3369"/>
    <cellStyle name="_사전원가심의1_,공내역_공용부_공용부_1220 두산인프라코어 통합 RD센터-작성" xfId="3370"/>
    <cellStyle name="_사전원가심의1_,공내역_공용부_공용부_공용부" xfId="3371"/>
    <cellStyle name="_사전원가심의1_,공내역_공용부_공용부_두산인프라코어 통합 R&amp;D센터" xfId="3372"/>
    <cellStyle name="_사전원가심의1_,공내역_두산인프라코어 통합 R&amp;D센터" xfId="3373"/>
    <cellStyle name="_사전원가심의1_,공내역_삼성동I'PARK스포츠센타 보수공사(제출)" xfId="3374"/>
    <cellStyle name="_사전원가심의1_,공내역_삼척건지지구" xfId="3375"/>
    <cellStyle name="_사전원가심의1_,공내역_삼척건지지구 2" xfId="3376"/>
    <cellStyle name="_사전원가심의1_,공내역_삼척건지지구_1220 두산인프라코어 통합 RD센터-작성" xfId="3377"/>
    <cellStyle name="_사전원가심의1_,공내역_삼척건지지구_두산인프라코어 통합 R&amp;D센터" xfId="3378"/>
    <cellStyle name="_사전원가심의1_,공내역_울산천곡MH실행(재입찰)" xfId="3379"/>
    <cellStyle name="_사전원가심의1_,공내역_울산천곡MH실행(재입찰) 2" xfId="3380"/>
    <cellStyle name="_사전원가심의1_,공내역_울산천곡MH실행(재입찰)_1220 두산인프라코어 통합 RD센터-작성" xfId="3381"/>
    <cellStyle name="_사전원가심의1_,공내역_울산천곡MH실행(재입찰)_공용부" xfId="3382"/>
    <cellStyle name="_사전원가심의1_,공내역_울산천곡MH실행(재입찰)_공용부_공용부" xfId="3383"/>
    <cellStyle name="_사전원가심의1_,공내역_울산천곡MH실행(재입찰)_공용부_공용부 2" xfId="3384"/>
    <cellStyle name="_사전원가심의1_,공내역_울산천곡MH실행(재입찰)_공용부_공용부_1220 두산인프라코어 통합 RD센터-작성" xfId="3385"/>
    <cellStyle name="_사전원가심의1_,공내역_울산천곡MH실행(재입찰)_공용부_공용부_공용부" xfId="3386"/>
    <cellStyle name="_사전원가심의1_,공내역_울산천곡MH실행(재입찰)_공용부_공용부_두산인프라코어 통합 R&amp;D센터" xfId="3387"/>
    <cellStyle name="_사전원가심의1_,공내역_울산천곡MH실행(재입찰)_두산인프라코어 통합 R&amp;D센터" xfId="3388"/>
    <cellStyle name="_사전원가심의1_,공내역_울산천곡MH실행(재입찰)_삼성동I'PARK스포츠센타 보수공사(제출)" xfId="3389"/>
    <cellStyle name="_사전원가심의1_,공내역_울산천곡MH실행(재입찰)_전기공사(추가)" xfId="3390"/>
    <cellStyle name="_사전원가심의1_,공내역_울산천곡MH실행(재입찰)_종로무악 MH공사(실행)" xfId="3391"/>
    <cellStyle name="_사전원가심의1_,공내역_울산천곡설계비" xfId="3392"/>
    <cellStyle name="_사전원가심의1_,공내역_울산천곡설계비 2" xfId="3393"/>
    <cellStyle name="_사전원가심의1_,공내역_울산천곡설계비_1220 두산인프라코어 통합 RD센터-작성" xfId="3394"/>
    <cellStyle name="_사전원가심의1_,공내역_울산천곡설계비_공용부" xfId="3395"/>
    <cellStyle name="_사전원가심의1_,공내역_울산천곡설계비_공용부_공용부" xfId="3396"/>
    <cellStyle name="_사전원가심의1_,공내역_울산천곡설계비_공용부_공용부 2" xfId="3397"/>
    <cellStyle name="_사전원가심의1_,공내역_울산천곡설계비_공용부_공용부_1220 두산인프라코어 통합 RD센터-작성" xfId="3398"/>
    <cellStyle name="_사전원가심의1_,공내역_울산천곡설계비_공용부_공용부_공용부" xfId="3399"/>
    <cellStyle name="_사전원가심의1_,공내역_울산천곡설계비_공용부_공용부_두산인프라코어 통합 R&amp;D센터" xfId="3400"/>
    <cellStyle name="_사전원가심의1_,공내역_울산천곡설계비_두산인프라코어 통합 R&amp;D센터" xfId="3401"/>
    <cellStyle name="_사전원가심의1_,공내역_울산천곡설계비_삼성동I'PARK스포츠센타 보수공사(제출)" xfId="3402"/>
    <cellStyle name="_사전원가심의1_,공내역_울산천곡설계비_전기공사(추가)" xfId="3403"/>
    <cellStyle name="_사전원가심의1_,공내역_울산천곡설계비_종로무악 MH공사(실행)" xfId="3404"/>
    <cellStyle name="_사전원가심의1_,공내역_전기공사(추가)" xfId="3405"/>
    <cellStyle name="_사전원가심의1_,공내역_종로무악 MH공사(실행)" xfId="3406"/>
    <cellStyle name="_사전원가심의1_1220 두산인프라코어 통합 RD센터-작성" xfId="3407"/>
    <cellStyle name="_사전원가심의1_202_6동현설공내역(실행)" xfId="3408"/>
    <cellStyle name="_사전원가심의1_202_6동현설공내역(실행)_공용부" xfId="3409"/>
    <cellStyle name="_사전원가심의1_202_6동현설공내역(실행)_공용부 2" xfId="3410"/>
    <cellStyle name="_사전원가심의1_202_6동현설공내역(실행)_공용부_1220 두산인프라코어 통합 RD센터-작성" xfId="3411"/>
    <cellStyle name="_사전원가심의1_202_6동현설공내역(실행)_공용부_공용부" xfId="3412"/>
    <cellStyle name="_사전원가심의1_202_6동현설공내역(실행)_공용부_두산인프라코어 통합 R&amp;D센터" xfId="3413"/>
    <cellStyle name="_사전원가심의1_경희대치과대학" xfId="3414"/>
    <cellStyle name="_사전원가심의1_경희대치과대학 2" xfId="3415"/>
    <cellStyle name="_사전원가심의1_경희대치과대학_1220 두산인프라코어 통합 RD센터-작성" xfId="3416"/>
    <cellStyle name="_사전원가심의1_경희대치과대학_공용부" xfId="3417"/>
    <cellStyle name="_사전원가심의1_경희대치과대학_공용부_공용부" xfId="3418"/>
    <cellStyle name="_사전원가심의1_경희대치과대학_공용부_공용부 2" xfId="3419"/>
    <cellStyle name="_사전원가심의1_경희대치과대학_공용부_공용부_1220 두산인프라코어 통합 RD센터-작성" xfId="3420"/>
    <cellStyle name="_사전원가심의1_경희대치과대학_공용부_공용부_공용부" xfId="3421"/>
    <cellStyle name="_사전원가심의1_경희대치과대학_공용부_공용부_두산인프라코어 통합 R&amp;D센터" xfId="3422"/>
    <cellStyle name="_사전원가심의1_경희대치과대학_두산인프라코어 통합 R&amp;D센터" xfId="3423"/>
    <cellStyle name="_사전원가심의1_경희대치과대학_삼성동I'PARK스포츠센타 보수공사(제출)" xfId="3424"/>
    <cellStyle name="_사전원가심의1_경희대치과대학_전기공사(추가)" xfId="3425"/>
    <cellStyle name="_사전원가심의1_경희대치과대학_종로무악 MH공사(실행)" xfId="3426"/>
    <cellStyle name="_사전원가심의1_경희의료원" xfId="3427"/>
    <cellStyle name="_사전원가심의1_경희의료원 2" xfId="3428"/>
    <cellStyle name="_사전원가심의1_경희의료원_1220 두산인프라코어 통합 RD센터-작성" xfId="3429"/>
    <cellStyle name="_사전원가심의1_경희의료원_202_6동현설공내역(실행)" xfId="3430"/>
    <cellStyle name="_사전원가심의1_경희의료원_202_6동현설공내역(실행)_공용부" xfId="3431"/>
    <cellStyle name="_사전원가심의1_경희의료원_202_6동현설공내역(실행)_공용부 2" xfId="3432"/>
    <cellStyle name="_사전원가심의1_경희의료원_202_6동현설공내역(실행)_공용부_1220 두산인프라코어 통합 RD센터-작성" xfId="3433"/>
    <cellStyle name="_사전원가심의1_경희의료원_202_6동현설공내역(실행)_공용부_공용부" xfId="3434"/>
    <cellStyle name="_사전원가심의1_경희의료원_202_6동현설공내역(실행)_공용부_두산인프라코어 통합 R&amp;D센터" xfId="3435"/>
    <cellStyle name="_사전원가심의1_경희의료원_경희대치과대학" xfId="3436"/>
    <cellStyle name="_사전원가심의1_경희의료원_경희대치과대학 2" xfId="3437"/>
    <cellStyle name="_사전원가심의1_경희의료원_경희대치과대학_1220 두산인프라코어 통합 RD센터-작성" xfId="3438"/>
    <cellStyle name="_사전원가심의1_경희의료원_경희대치과대학_공용부" xfId="3439"/>
    <cellStyle name="_사전원가심의1_경희의료원_경희대치과대학_공용부_공용부" xfId="3440"/>
    <cellStyle name="_사전원가심의1_경희의료원_경희대치과대학_공용부_공용부 2" xfId="3441"/>
    <cellStyle name="_사전원가심의1_경희의료원_경희대치과대학_공용부_공용부_1220 두산인프라코어 통합 RD센터-작성" xfId="3442"/>
    <cellStyle name="_사전원가심의1_경희의료원_경희대치과대학_공용부_공용부_공용부" xfId="3443"/>
    <cellStyle name="_사전원가심의1_경희의료원_경희대치과대학_공용부_공용부_두산인프라코어 통합 R&amp;D센터" xfId="3444"/>
    <cellStyle name="_사전원가심의1_경희의료원_경희대치과대학_두산인프라코어 통합 R&amp;D센터" xfId="3445"/>
    <cellStyle name="_사전원가심의1_경희의료원_경희대치과대학_삼성동I'PARK스포츠센타 보수공사(제출)" xfId="3446"/>
    <cellStyle name="_사전원가심의1_경희의료원_경희대치과대학_전기공사(추가)" xfId="3447"/>
    <cellStyle name="_사전원가심의1_경희의료원_경희대치과대학_종로무악 MH공사(실행)" xfId="3448"/>
    <cellStyle name="_사전원가심의1_경희의료원_경희의료원실행" xfId="3449"/>
    <cellStyle name="_사전원가심의1_경희의료원_경희의료원실행_경희의료원실행" xfId="3450"/>
    <cellStyle name="_사전원가심의1_경희의료원_경희의료원실행_경희의료원실행_공용부" xfId="3451"/>
    <cellStyle name="_사전원가심의1_경희의료원_경희의료원실행_경희의료원실행_공용부 2" xfId="3452"/>
    <cellStyle name="_사전원가심의1_경희의료원_경희의료원실행_경희의료원실행_공용부_1220 두산인프라코어 통합 RD센터-작성" xfId="3453"/>
    <cellStyle name="_사전원가심의1_경희의료원_경희의료원실행_경희의료원실행_공용부_공용부" xfId="3454"/>
    <cellStyle name="_사전원가심의1_경희의료원_경희의료원실행_경희의료원실행_공용부_두산인프라코어 통합 R&amp;D센터" xfId="3455"/>
    <cellStyle name="_사전원가심의1_경희의료원_경희의료원실행_경희의료원실행_삼척건지지구" xfId="3456"/>
    <cellStyle name="_사전원가심의1_경희의료원_경희의료원실행_경희의료원실행_삼척건지지구 2" xfId="3457"/>
    <cellStyle name="_사전원가심의1_경희의료원_경희의료원실행_경희의료원실행_삼척건지지구_1220 두산인프라코어 통합 RD센터-작성" xfId="3458"/>
    <cellStyle name="_사전원가심의1_경희의료원_경희의료원실행_경희의료원실행_삼척건지지구_두산인프라코어 통합 R&amp;D센터" xfId="3459"/>
    <cellStyle name="_사전원가심의1_경희의료원_경희의료원실행_공용부" xfId="3460"/>
    <cellStyle name="_사전원가심의1_경희의료원_경희의료원실행_공용부 2" xfId="3461"/>
    <cellStyle name="_사전원가심의1_경희의료원_경희의료원실행_공용부_1220 두산인프라코어 통합 RD센터-작성" xfId="3462"/>
    <cellStyle name="_사전원가심의1_경희의료원_경희의료원실행_공용부_공용부" xfId="3463"/>
    <cellStyle name="_사전원가심의1_경희의료원_경희의료원실행_공용부_두산인프라코어 통합 R&amp;D센터" xfId="3464"/>
    <cellStyle name="_사전원가심의1_경희의료원_경희의료원실행_삼척건지지구" xfId="3465"/>
    <cellStyle name="_사전원가심의1_경희의료원_경희의료원실행_삼척건지지구 2" xfId="3466"/>
    <cellStyle name="_사전원가심의1_경희의료원_경희의료원실행_삼척건지지구_1220 두산인프라코어 통합 RD센터-작성" xfId="3467"/>
    <cellStyle name="_사전원가심의1_경희의료원_경희의료원실행_삼척건지지구_두산인프라코어 통합 R&amp;D센터" xfId="3468"/>
    <cellStyle name="_사전원가심의1_경희의료원_공용부" xfId="3469"/>
    <cellStyle name="_사전원가심의1_경희의료원_공용부_공용부" xfId="3470"/>
    <cellStyle name="_사전원가심의1_경희의료원_공용부_공용부 2" xfId="3471"/>
    <cellStyle name="_사전원가심의1_경희의료원_공용부_공용부_1220 두산인프라코어 통합 RD센터-작성" xfId="3472"/>
    <cellStyle name="_사전원가심의1_경희의료원_공용부_공용부_공용부" xfId="3473"/>
    <cellStyle name="_사전원가심의1_경희의료원_공용부_공용부_두산인프라코어 통합 R&amp;D센터" xfId="3474"/>
    <cellStyle name="_사전원가심의1_경희의료원_두산인프라코어 통합 R&amp;D센터" xfId="3475"/>
    <cellStyle name="_사전원가심의1_경희의료원_삼성동I'PARK스포츠센타 보수공사(제출)" xfId="3476"/>
    <cellStyle name="_사전원가심의1_경희의료원_삼척건지지구" xfId="3477"/>
    <cellStyle name="_사전원가심의1_경희의료원_삼척건지지구 2" xfId="3478"/>
    <cellStyle name="_사전원가심의1_경희의료원_삼척건지지구_1220 두산인프라코어 통합 RD센터-작성" xfId="3479"/>
    <cellStyle name="_사전원가심의1_경희의료원_삼척건지지구_두산인프라코어 통합 R&amp;D센터" xfId="3480"/>
    <cellStyle name="_사전원가심의1_경희의료원_울산천곡MH실행(재입찰)" xfId="3481"/>
    <cellStyle name="_사전원가심의1_경희의료원_울산천곡MH실행(재입찰) 2" xfId="3482"/>
    <cellStyle name="_사전원가심의1_경희의료원_울산천곡MH실행(재입찰)_1220 두산인프라코어 통합 RD센터-작성" xfId="3483"/>
    <cellStyle name="_사전원가심의1_경희의료원_울산천곡MH실행(재입찰)_공용부" xfId="3484"/>
    <cellStyle name="_사전원가심의1_경희의료원_울산천곡MH실행(재입찰)_공용부_공용부" xfId="3485"/>
    <cellStyle name="_사전원가심의1_경희의료원_울산천곡MH실행(재입찰)_공용부_공용부 2" xfId="3486"/>
    <cellStyle name="_사전원가심의1_경희의료원_울산천곡MH실행(재입찰)_공용부_공용부_1220 두산인프라코어 통합 RD센터-작성" xfId="3487"/>
    <cellStyle name="_사전원가심의1_경희의료원_울산천곡MH실행(재입찰)_공용부_공용부_공용부" xfId="3488"/>
    <cellStyle name="_사전원가심의1_경희의료원_울산천곡MH실행(재입찰)_공용부_공용부_두산인프라코어 통합 R&amp;D센터" xfId="3489"/>
    <cellStyle name="_사전원가심의1_경희의료원_울산천곡MH실행(재입찰)_두산인프라코어 통합 R&amp;D센터" xfId="3490"/>
    <cellStyle name="_사전원가심의1_경희의료원_울산천곡MH실행(재입찰)_삼성동I'PARK스포츠센타 보수공사(제출)" xfId="3491"/>
    <cellStyle name="_사전원가심의1_경희의료원_울산천곡MH실행(재입찰)_전기공사(추가)" xfId="3492"/>
    <cellStyle name="_사전원가심의1_경희의료원_울산천곡MH실행(재입찰)_종로무악 MH공사(실행)" xfId="3493"/>
    <cellStyle name="_사전원가심의1_경희의료원_울산천곡설계비" xfId="3494"/>
    <cellStyle name="_사전원가심의1_경희의료원_울산천곡설계비 2" xfId="3495"/>
    <cellStyle name="_사전원가심의1_경희의료원_울산천곡설계비_1220 두산인프라코어 통합 RD센터-작성" xfId="3496"/>
    <cellStyle name="_사전원가심의1_경희의료원_울산천곡설계비_공용부" xfId="3497"/>
    <cellStyle name="_사전원가심의1_경희의료원_울산천곡설계비_공용부_공용부" xfId="3498"/>
    <cellStyle name="_사전원가심의1_경희의료원_울산천곡설계비_공용부_공용부 2" xfId="3499"/>
    <cellStyle name="_사전원가심의1_경희의료원_울산천곡설계비_공용부_공용부_1220 두산인프라코어 통합 RD센터-작성" xfId="3500"/>
    <cellStyle name="_사전원가심의1_경희의료원_울산천곡설계비_공용부_공용부_공용부" xfId="3501"/>
    <cellStyle name="_사전원가심의1_경희의료원_울산천곡설계비_공용부_공용부_두산인프라코어 통합 R&amp;D센터" xfId="3502"/>
    <cellStyle name="_사전원가심의1_경희의료원_울산천곡설계비_두산인프라코어 통합 R&amp;D센터" xfId="3503"/>
    <cellStyle name="_사전원가심의1_경희의료원_울산천곡설계비_삼성동I'PARK스포츠센타 보수공사(제출)" xfId="3504"/>
    <cellStyle name="_사전원가심의1_경희의료원_울산천곡설계비_전기공사(추가)" xfId="3505"/>
    <cellStyle name="_사전원가심의1_경희의료원_울산천곡설계비_종로무악 MH공사(실행)" xfId="3506"/>
    <cellStyle name="_사전원가심의1_경희의료원_전기공사(추가)" xfId="3507"/>
    <cellStyle name="_사전원가심의1_경희의료원_종로무악 MH공사(실행)" xfId="3508"/>
    <cellStyle name="_사전원가심의1_경희의료원실행" xfId="3509"/>
    <cellStyle name="_사전원가심의1_경희의료원실행_공용부" xfId="3510"/>
    <cellStyle name="_사전원가심의1_경희의료원실행_공용부 2" xfId="3511"/>
    <cellStyle name="_사전원가심의1_경희의료원실행_공용부_1220 두산인프라코어 통합 RD센터-작성" xfId="3512"/>
    <cellStyle name="_사전원가심의1_경희의료원실행_공용부_공용부" xfId="3513"/>
    <cellStyle name="_사전원가심의1_경희의료원실행_공용부_두산인프라코어 통합 R&amp;D센터" xfId="3514"/>
    <cellStyle name="_사전원가심의1_경희의료원실행_삼척건지지구" xfId="3515"/>
    <cellStyle name="_사전원가심의1_경희의료원실행_삼척건지지구 2" xfId="3516"/>
    <cellStyle name="_사전원가심의1_경희의료원실행_삼척건지지구_1220 두산인프라코어 통합 RD센터-작성" xfId="3517"/>
    <cellStyle name="_사전원가심의1_경희의료원실행_삼척건지지구_두산인프라코어 통합 R&amp;D센터" xfId="3518"/>
    <cellStyle name="_사전원가심의1_공용부" xfId="3519"/>
    <cellStyle name="_사전원가심의1_공용부_공용부" xfId="3520"/>
    <cellStyle name="_사전원가심의1_공용부_공용부 2" xfId="3521"/>
    <cellStyle name="_사전원가심의1_공용부_공용부_1220 두산인프라코어 통합 RD센터-작성" xfId="3522"/>
    <cellStyle name="_사전원가심의1_공용부_공용부_공용부" xfId="3523"/>
    <cellStyle name="_사전원가심의1_공용부_공용부_두산인프라코어 통합 R&amp;D센터" xfId="3524"/>
    <cellStyle name="_사전원가심의1_대전가오(현설용공내역서)" xfId="3525"/>
    <cellStyle name="_사전원가심의1_대전가오(현설용공내역서) 2" xfId="3526"/>
    <cellStyle name="_사전원가심의1_대전가오(현설용공내역서)_1220 두산인프라코어 통합 RD센터-작성" xfId="3527"/>
    <cellStyle name="_사전원가심의1_대전가오(현설용공내역서)_경희대치과대학" xfId="3528"/>
    <cellStyle name="_사전원가심의1_대전가오(현설용공내역서)_경희대치과대학 2" xfId="3529"/>
    <cellStyle name="_사전원가심의1_대전가오(현설용공내역서)_경희대치과대학_1220 두산인프라코어 통합 RD센터-작성" xfId="3530"/>
    <cellStyle name="_사전원가심의1_대전가오(현설용공내역서)_경희대치과대학_공용부" xfId="3531"/>
    <cellStyle name="_사전원가심의1_대전가오(현설용공내역서)_경희대치과대학_공용부_공용부" xfId="3532"/>
    <cellStyle name="_사전원가심의1_대전가오(현설용공내역서)_경희대치과대학_공용부_공용부 2" xfId="3533"/>
    <cellStyle name="_사전원가심의1_대전가오(현설용공내역서)_경희대치과대학_공용부_공용부_1220 두산인프라코어 통합 RD센터-작성" xfId="3534"/>
    <cellStyle name="_사전원가심의1_대전가오(현설용공내역서)_경희대치과대학_공용부_공용부_공용부" xfId="3535"/>
    <cellStyle name="_사전원가심의1_대전가오(현설용공내역서)_경희대치과대학_공용부_공용부_두산인프라코어 통합 R&amp;D센터" xfId="3536"/>
    <cellStyle name="_사전원가심의1_대전가오(현설용공내역서)_경희대치과대학_두산인프라코어 통합 R&amp;D센터" xfId="3537"/>
    <cellStyle name="_사전원가심의1_대전가오(현설용공내역서)_경희대치과대학_삼성동I'PARK스포츠센타 보수공사(제출)" xfId="3538"/>
    <cellStyle name="_사전원가심의1_대전가오(현설용공내역서)_경희대치과대학_전기공사(추가)" xfId="3539"/>
    <cellStyle name="_사전원가심의1_대전가오(현설용공내역서)_경희대치과대학_종로무악 MH공사(실행)" xfId="3540"/>
    <cellStyle name="_사전원가심의1_대전가오(현설용공내역서)_공내역서" xfId="3541"/>
    <cellStyle name="_사전원가심의1_대전가오(현설용공내역서)_공내역서 2" xfId="3542"/>
    <cellStyle name="_사전원가심의1_대전가오(현설용공내역서)_공내역서_1220 두산인프라코어 통합 RD센터-작성" xfId="3543"/>
    <cellStyle name="_사전원가심의1_대전가오(현설용공내역서)_공내역서_경희대치과대학" xfId="3544"/>
    <cellStyle name="_사전원가심의1_대전가오(현설용공내역서)_공내역서_경희대치과대학 2" xfId="3545"/>
    <cellStyle name="_사전원가심의1_대전가오(현설용공내역서)_공내역서_경희대치과대학_1220 두산인프라코어 통합 RD센터-작성" xfId="3546"/>
    <cellStyle name="_사전원가심의1_대전가오(현설용공내역서)_공내역서_경희대치과대학_공용부" xfId="3547"/>
    <cellStyle name="_사전원가심의1_대전가오(현설용공내역서)_공내역서_경희대치과대학_공용부_공용부" xfId="3548"/>
    <cellStyle name="_사전원가심의1_대전가오(현설용공내역서)_공내역서_경희대치과대학_공용부_공용부 2" xfId="3549"/>
    <cellStyle name="_사전원가심의1_대전가오(현설용공내역서)_공내역서_경희대치과대학_공용부_공용부_1220 두산인프라코어 통합 RD센터-작성" xfId="3550"/>
    <cellStyle name="_사전원가심의1_대전가오(현설용공내역서)_공내역서_경희대치과대학_공용부_공용부_공용부" xfId="3551"/>
    <cellStyle name="_사전원가심의1_대전가오(현설용공내역서)_공내역서_경희대치과대학_공용부_공용부_두산인프라코어 통합 R&amp;D센터" xfId="3552"/>
    <cellStyle name="_사전원가심의1_대전가오(현설용공내역서)_공내역서_경희대치과대학_두산인프라코어 통합 R&amp;D센터" xfId="3553"/>
    <cellStyle name="_사전원가심의1_대전가오(현설용공내역서)_공내역서_경희대치과대학_삼성동I'PARK스포츠센타 보수공사(제출)" xfId="3554"/>
    <cellStyle name="_사전원가심의1_대전가오(현설용공내역서)_공내역서_경희대치과대학_전기공사(추가)" xfId="3555"/>
    <cellStyle name="_사전원가심의1_대전가오(현설용공내역서)_공내역서_경희대치과대학_종로무악 MH공사(실행)" xfId="3556"/>
    <cellStyle name="_사전원가심의1_대전가오(현설용공내역서)_공내역서_공용부" xfId="3557"/>
    <cellStyle name="_사전원가심의1_대전가오(현설용공내역서)_공내역서_공용부_공용부" xfId="3558"/>
    <cellStyle name="_사전원가심의1_대전가오(현설용공내역서)_공내역서_공용부_공용부 2" xfId="3559"/>
    <cellStyle name="_사전원가심의1_대전가오(현설용공내역서)_공내역서_공용부_공용부_1220 두산인프라코어 통합 RD센터-작성" xfId="3560"/>
    <cellStyle name="_사전원가심의1_대전가오(현설용공내역서)_공내역서_공용부_공용부_공용부" xfId="3561"/>
    <cellStyle name="_사전원가심의1_대전가오(현설용공내역서)_공내역서_공용부_공용부_두산인프라코어 통합 R&amp;D센터" xfId="3562"/>
    <cellStyle name="_사전원가심의1_대전가오(현설용공내역서)_공내역서_두산인프라코어 통합 R&amp;D센터" xfId="3563"/>
    <cellStyle name="_사전원가심의1_대전가오(현설용공내역서)_공내역서_삼성동I'PARK스포츠센타 보수공사(제출)" xfId="3564"/>
    <cellStyle name="_사전원가심의1_대전가오(현설용공내역서)_공내역서_삼척건지지구" xfId="3565"/>
    <cellStyle name="_사전원가심의1_대전가오(현설용공내역서)_공내역서_삼척건지지구 2" xfId="3566"/>
    <cellStyle name="_사전원가심의1_대전가오(현설용공내역서)_공내역서_삼척건지지구_1220 두산인프라코어 통합 RD센터-작성" xfId="3567"/>
    <cellStyle name="_사전원가심의1_대전가오(현설용공내역서)_공내역서_삼척건지지구_두산인프라코어 통합 R&amp;D센터" xfId="3568"/>
    <cellStyle name="_사전원가심의1_대전가오(현설용공내역서)_공내역서_울산천곡MH실행(재입찰)" xfId="3569"/>
    <cellStyle name="_사전원가심의1_대전가오(현설용공내역서)_공내역서_울산천곡MH실행(재입찰) 2" xfId="3570"/>
    <cellStyle name="_사전원가심의1_대전가오(현설용공내역서)_공내역서_울산천곡MH실행(재입찰)_1220 두산인프라코어 통합 RD센터-작성" xfId="3571"/>
    <cellStyle name="_사전원가심의1_대전가오(현설용공내역서)_공내역서_울산천곡MH실행(재입찰)_공용부" xfId="3572"/>
    <cellStyle name="_사전원가심의1_대전가오(현설용공내역서)_공내역서_울산천곡MH실행(재입찰)_공용부_공용부" xfId="3573"/>
    <cellStyle name="_사전원가심의1_대전가오(현설용공내역서)_공내역서_울산천곡MH실행(재입찰)_공용부_공용부 2" xfId="3574"/>
    <cellStyle name="_사전원가심의1_대전가오(현설용공내역서)_공내역서_울산천곡MH실행(재입찰)_공용부_공용부_1220 두산인프라코어 통합 RD센터-작성" xfId="3575"/>
    <cellStyle name="_사전원가심의1_대전가오(현설용공내역서)_공내역서_울산천곡MH실행(재입찰)_공용부_공용부_공용부" xfId="3576"/>
    <cellStyle name="_사전원가심의1_대전가오(현설용공내역서)_공내역서_울산천곡MH실행(재입찰)_공용부_공용부_두산인프라코어 통합 R&amp;D센터" xfId="3577"/>
    <cellStyle name="_사전원가심의1_대전가오(현설용공내역서)_공내역서_울산천곡MH실행(재입찰)_두산인프라코어 통합 R&amp;D센터" xfId="3578"/>
    <cellStyle name="_사전원가심의1_대전가오(현설용공내역서)_공내역서_울산천곡MH실행(재입찰)_삼성동I'PARK스포츠센타 보수공사(제출)" xfId="3579"/>
    <cellStyle name="_사전원가심의1_대전가오(현설용공내역서)_공내역서_울산천곡MH실행(재입찰)_전기공사(추가)" xfId="3580"/>
    <cellStyle name="_사전원가심의1_대전가오(현설용공내역서)_공내역서_울산천곡MH실행(재입찰)_종로무악 MH공사(실행)" xfId="3581"/>
    <cellStyle name="_사전원가심의1_대전가오(현설용공내역서)_공내역서_울산천곡설계비" xfId="3582"/>
    <cellStyle name="_사전원가심의1_대전가오(현설용공내역서)_공내역서_울산천곡설계비 2" xfId="3583"/>
    <cellStyle name="_사전원가심의1_대전가오(현설용공내역서)_공내역서_울산천곡설계비_1220 두산인프라코어 통합 RD센터-작성" xfId="3584"/>
    <cellStyle name="_사전원가심의1_대전가오(현설용공내역서)_공내역서_울산천곡설계비_공용부" xfId="3585"/>
    <cellStyle name="_사전원가심의1_대전가오(현설용공내역서)_공내역서_울산천곡설계비_공용부_공용부" xfId="3586"/>
    <cellStyle name="_사전원가심의1_대전가오(현설용공내역서)_공내역서_울산천곡설계비_공용부_공용부 2" xfId="3587"/>
    <cellStyle name="_사전원가심의1_대전가오(현설용공내역서)_공내역서_울산천곡설계비_공용부_공용부_1220 두산인프라코어 통합 RD센터-작성" xfId="3588"/>
    <cellStyle name="_사전원가심의1_대전가오(현설용공내역서)_공내역서_울산천곡설계비_공용부_공용부_공용부" xfId="3589"/>
    <cellStyle name="_사전원가심의1_대전가오(현설용공내역서)_공내역서_울산천곡설계비_공용부_공용부_두산인프라코어 통합 R&amp;D센터" xfId="3590"/>
    <cellStyle name="_사전원가심의1_대전가오(현설용공내역서)_공내역서_울산천곡설계비_두산인프라코어 통합 R&amp;D센터" xfId="3591"/>
    <cellStyle name="_사전원가심의1_대전가오(현설용공내역서)_공내역서_울산천곡설계비_삼성동I'PARK스포츠센타 보수공사(제출)" xfId="3592"/>
    <cellStyle name="_사전원가심의1_대전가오(현설용공내역서)_공내역서_울산천곡설계비_전기공사(추가)" xfId="3593"/>
    <cellStyle name="_사전원가심의1_대전가오(현설용공내역서)_공내역서_울산천곡설계비_종로무악 MH공사(실행)" xfId="3594"/>
    <cellStyle name="_사전원가심의1_대전가오(현설용공내역서)_공내역서_전기공사(추가)" xfId="3595"/>
    <cellStyle name="_사전원가심의1_대전가오(현설용공내역서)_공내역서_종로무악 MH공사(실행)" xfId="3596"/>
    <cellStyle name="_사전원가심의1_대전가오(현설용공내역서)_공용부" xfId="3597"/>
    <cellStyle name="_사전원가심의1_대전가오(현설용공내역서)_공용부_공용부" xfId="3598"/>
    <cellStyle name="_사전원가심의1_대전가오(현설용공내역서)_공용부_공용부 2" xfId="3599"/>
    <cellStyle name="_사전원가심의1_대전가오(현설용공내역서)_공용부_공용부_1220 두산인프라코어 통합 RD센터-작성" xfId="3600"/>
    <cellStyle name="_사전원가심의1_대전가오(현설용공내역서)_공용부_공용부_공용부" xfId="3601"/>
    <cellStyle name="_사전원가심의1_대전가오(현설용공내역서)_공용부_공용부_두산인프라코어 통합 R&amp;D센터" xfId="3602"/>
    <cellStyle name="_사전원가심의1_대전가오(현설용공내역서)_두산인프라코어 통합 R&amp;D센터" xfId="3603"/>
    <cellStyle name="_사전원가심의1_대전가오(현설용공내역서)_삼성동I'PARK스포츠센타 보수공사(제출)" xfId="3604"/>
    <cellStyle name="_사전원가심의1_대전가오(현설용공내역서)_삼척건지지구" xfId="3605"/>
    <cellStyle name="_사전원가심의1_대전가오(현설용공내역서)_삼척건지지구 2" xfId="3606"/>
    <cellStyle name="_사전원가심의1_대전가오(현설용공내역서)_삼척건지지구_1220 두산인프라코어 통합 RD센터-작성" xfId="3607"/>
    <cellStyle name="_사전원가심의1_대전가오(현설용공내역서)_삼척건지지구_두산인프라코어 통합 R&amp;D센터" xfId="3608"/>
    <cellStyle name="_사전원가심의1_대전가오(현설용공내역서)_울산천곡MH실행(재입찰)" xfId="3609"/>
    <cellStyle name="_사전원가심의1_대전가오(현설용공내역서)_울산천곡MH실행(재입찰) 2" xfId="3610"/>
    <cellStyle name="_사전원가심의1_대전가오(현설용공내역서)_울산천곡MH실행(재입찰)_1220 두산인프라코어 통합 RD센터-작성" xfId="3611"/>
    <cellStyle name="_사전원가심의1_대전가오(현설용공내역서)_울산천곡MH실행(재입찰)_공용부" xfId="3612"/>
    <cellStyle name="_사전원가심의1_대전가오(현설용공내역서)_울산천곡MH실행(재입찰)_공용부_공용부" xfId="3613"/>
    <cellStyle name="_사전원가심의1_대전가오(현설용공내역서)_울산천곡MH실행(재입찰)_공용부_공용부 2" xfId="3614"/>
    <cellStyle name="_사전원가심의1_대전가오(현설용공내역서)_울산천곡MH실행(재입찰)_공용부_공용부_1220 두산인프라코어 통합 RD센터-작성" xfId="3615"/>
    <cellStyle name="_사전원가심의1_대전가오(현설용공내역서)_울산천곡MH실행(재입찰)_공용부_공용부_공용부" xfId="3616"/>
    <cellStyle name="_사전원가심의1_대전가오(현설용공내역서)_울산천곡MH실행(재입찰)_공용부_공용부_두산인프라코어 통합 R&amp;D센터" xfId="3617"/>
    <cellStyle name="_사전원가심의1_대전가오(현설용공내역서)_울산천곡MH실행(재입찰)_두산인프라코어 통합 R&amp;D센터" xfId="3618"/>
    <cellStyle name="_사전원가심의1_대전가오(현설용공내역서)_울산천곡MH실행(재입찰)_삼성동I'PARK스포츠센타 보수공사(제출)" xfId="3619"/>
    <cellStyle name="_사전원가심의1_대전가오(현설용공내역서)_울산천곡MH실행(재입찰)_전기공사(추가)" xfId="3620"/>
    <cellStyle name="_사전원가심의1_대전가오(현설용공내역서)_울산천곡MH실행(재입찰)_종로무악 MH공사(실행)" xfId="3621"/>
    <cellStyle name="_사전원가심의1_대전가오(현설용공내역서)_울산천곡설계비" xfId="3622"/>
    <cellStyle name="_사전원가심의1_대전가오(현설용공내역서)_울산천곡설계비 2" xfId="3623"/>
    <cellStyle name="_사전원가심의1_대전가오(현설용공내역서)_울산천곡설계비_1220 두산인프라코어 통합 RD센터-작성" xfId="3624"/>
    <cellStyle name="_사전원가심의1_대전가오(현설용공내역서)_울산천곡설계비_공용부" xfId="3625"/>
    <cellStyle name="_사전원가심의1_대전가오(현설용공내역서)_울산천곡설계비_공용부_공용부" xfId="3626"/>
    <cellStyle name="_사전원가심의1_대전가오(현설용공내역서)_울산천곡설계비_공용부_공용부 2" xfId="3627"/>
    <cellStyle name="_사전원가심의1_대전가오(현설용공내역서)_울산천곡설계비_공용부_공용부_1220 두산인프라코어 통합 RD센터-작성" xfId="3628"/>
    <cellStyle name="_사전원가심의1_대전가오(현설용공내역서)_울산천곡설계비_공용부_공용부_공용부" xfId="3629"/>
    <cellStyle name="_사전원가심의1_대전가오(현설용공내역서)_울산천곡설계비_공용부_공용부_두산인프라코어 통합 R&amp;D센터" xfId="3630"/>
    <cellStyle name="_사전원가심의1_대전가오(현설용공내역서)_울산천곡설계비_두산인프라코어 통합 R&amp;D센터" xfId="3631"/>
    <cellStyle name="_사전원가심의1_대전가오(현설용공내역서)_울산천곡설계비_삼성동I'PARK스포츠센타 보수공사(제출)" xfId="3632"/>
    <cellStyle name="_사전원가심의1_대전가오(현설용공내역서)_울산천곡설계비_전기공사(추가)" xfId="3633"/>
    <cellStyle name="_사전원가심의1_대전가오(현설용공내역서)_울산천곡설계비_종로무악 MH공사(실행)" xfId="3634"/>
    <cellStyle name="_사전원가심의1_대전가오(현설용공내역서)_전기공사(추가)" xfId="3635"/>
    <cellStyle name="_사전원가심의1_대전가오(현설용공내역서)_종로무악 MH공사(실행)" xfId="3636"/>
    <cellStyle name="_사전원가심의1_두산인프라코어 통합 R&amp;D센터" xfId="3637"/>
    <cellStyle name="_사전원가심의1_벤처오피스빌딩" xfId="3638"/>
    <cellStyle name="_사전원가심의1_벤처오피스빌딩 2" xfId="3639"/>
    <cellStyle name="_사전원가심의1_벤처오피스빌딩_,공내역" xfId="3640"/>
    <cellStyle name="_사전원가심의1_벤처오피스빌딩_,공내역 2" xfId="3641"/>
    <cellStyle name="_사전원가심의1_벤처오피스빌딩_,공내역_1220 두산인프라코어 통합 RD센터-작성" xfId="3642"/>
    <cellStyle name="_사전원가심의1_벤처오피스빌딩_,공내역_경희대치과대학" xfId="3643"/>
    <cellStyle name="_사전원가심의1_벤처오피스빌딩_,공내역_경희대치과대학 2" xfId="3644"/>
    <cellStyle name="_사전원가심의1_벤처오피스빌딩_,공내역_경희대치과대학_1220 두산인프라코어 통합 RD센터-작성" xfId="3645"/>
    <cellStyle name="_사전원가심의1_벤처오피스빌딩_,공내역_경희대치과대학_공용부" xfId="3646"/>
    <cellStyle name="_사전원가심의1_벤처오피스빌딩_,공내역_경희대치과대학_공용부_공용부" xfId="3647"/>
    <cellStyle name="_사전원가심의1_벤처오피스빌딩_,공내역_경희대치과대학_공용부_공용부 2" xfId="3648"/>
    <cellStyle name="_사전원가심의1_벤처오피스빌딩_,공내역_경희대치과대학_공용부_공용부_1220 두산인프라코어 통합 RD센터-작성" xfId="3649"/>
    <cellStyle name="_사전원가심의1_벤처오피스빌딩_,공내역_경희대치과대학_공용부_공용부_공용부" xfId="3650"/>
    <cellStyle name="_사전원가심의1_벤처오피스빌딩_,공내역_경희대치과대학_공용부_공용부_두산인프라코어 통합 R&amp;D센터" xfId="3651"/>
    <cellStyle name="_사전원가심의1_벤처오피스빌딩_,공내역_경희대치과대학_두산인프라코어 통합 R&amp;D센터" xfId="3652"/>
    <cellStyle name="_사전원가심의1_벤처오피스빌딩_,공내역_경희대치과대학_삼성동I'PARK스포츠센타 보수공사(제출)" xfId="3653"/>
    <cellStyle name="_사전원가심의1_벤처오피스빌딩_,공내역_경희대치과대학_전기공사(추가)" xfId="3654"/>
    <cellStyle name="_사전원가심의1_벤처오피스빌딩_,공내역_경희대치과대학_종로무악 MH공사(실행)" xfId="3655"/>
    <cellStyle name="_사전원가심의1_벤처오피스빌딩_,공내역_공용부" xfId="3656"/>
    <cellStyle name="_사전원가심의1_벤처오피스빌딩_,공내역_공용부_공용부" xfId="3657"/>
    <cellStyle name="_사전원가심의1_벤처오피스빌딩_,공내역_공용부_공용부 2" xfId="3658"/>
    <cellStyle name="_사전원가심의1_벤처오피스빌딩_,공내역_공용부_공용부_1220 두산인프라코어 통합 RD센터-작성" xfId="3659"/>
    <cellStyle name="_사전원가심의1_벤처오피스빌딩_,공내역_공용부_공용부_공용부" xfId="3660"/>
    <cellStyle name="_사전원가심의1_벤처오피스빌딩_,공내역_공용부_공용부_두산인프라코어 통합 R&amp;D센터" xfId="3661"/>
    <cellStyle name="_사전원가심의1_벤처오피스빌딩_,공내역_두산인프라코어 통합 R&amp;D센터" xfId="3662"/>
    <cellStyle name="_사전원가심의1_벤처오피스빌딩_,공내역_삼성동I'PARK스포츠센타 보수공사(제출)" xfId="3663"/>
    <cellStyle name="_사전원가심의1_벤처오피스빌딩_,공내역_삼척건지지구" xfId="3664"/>
    <cellStyle name="_사전원가심의1_벤처오피스빌딩_,공내역_삼척건지지구 2" xfId="3665"/>
    <cellStyle name="_사전원가심의1_벤처오피스빌딩_,공내역_삼척건지지구_1220 두산인프라코어 통합 RD센터-작성" xfId="3666"/>
    <cellStyle name="_사전원가심의1_벤처오피스빌딩_,공내역_삼척건지지구_두산인프라코어 통합 R&amp;D센터" xfId="3667"/>
    <cellStyle name="_사전원가심의1_벤처오피스빌딩_,공내역_울산천곡MH실행(재입찰)" xfId="3668"/>
    <cellStyle name="_사전원가심의1_벤처오피스빌딩_,공내역_울산천곡MH실행(재입찰) 2" xfId="3669"/>
    <cellStyle name="_사전원가심의1_벤처오피스빌딩_,공내역_울산천곡MH실행(재입찰)_1220 두산인프라코어 통합 RD센터-작성" xfId="3670"/>
    <cellStyle name="_사전원가심의1_벤처오피스빌딩_,공내역_울산천곡MH실행(재입찰)_공용부" xfId="3671"/>
    <cellStyle name="_사전원가심의1_벤처오피스빌딩_,공내역_울산천곡MH실행(재입찰)_공용부_공용부" xfId="3672"/>
    <cellStyle name="_사전원가심의1_벤처오피스빌딩_,공내역_울산천곡MH실행(재입찰)_공용부_공용부 2" xfId="3673"/>
    <cellStyle name="_사전원가심의1_벤처오피스빌딩_,공내역_울산천곡MH실행(재입찰)_공용부_공용부_1220 두산인프라코어 통합 RD센터-작성" xfId="3674"/>
    <cellStyle name="_사전원가심의1_벤처오피스빌딩_,공내역_울산천곡MH실행(재입찰)_공용부_공용부_공용부" xfId="3675"/>
    <cellStyle name="_사전원가심의1_벤처오피스빌딩_,공내역_울산천곡MH실행(재입찰)_공용부_공용부_두산인프라코어 통합 R&amp;D센터" xfId="3676"/>
    <cellStyle name="_사전원가심의1_벤처오피스빌딩_,공내역_울산천곡MH실행(재입찰)_두산인프라코어 통합 R&amp;D센터" xfId="3677"/>
    <cellStyle name="_사전원가심의1_벤처오피스빌딩_,공내역_울산천곡MH실행(재입찰)_삼성동I'PARK스포츠센타 보수공사(제출)" xfId="3678"/>
    <cellStyle name="_사전원가심의1_벤처오피스빌딩_,공내역_울산천곡MH실행(재입찰)_전기공사(추가)" xfId="3679"/>
    <cellStyle name="_사전원가심의1_벤처오피스빌딩_,공내역_울산천곡MH실행(재입찰)_종로무악 MH공사(실행)" xfId="3680"/>
    <cellStyle name="_사전원가심의1_벤처오피스빌딩_,공내역_울산천곡설계비" xfId="3681"/>
    <cellStyle name="_사전원가심의1_벤처오피스빌딩_,공내역_울산천곡설계비 2" xfId="3682"/>
    <cellStyle name="_사전원가심의1_벤처오피스빌딩_,공내역_울산천곡설계비_1220 두산인프라코어 통합 RD센터-작성" xfId="3683"/>
    <cellStyle name="_사전원가심의1_벤처오피스빌딩_,공내역_울산천곡설계비_공용부" xfId="3684"/>
    <cellStyle name="_사전원가심의1_벤처오피스빌딩_,공내역_울산천곡설계비_공용부_공용부" xfId="3685"/>
    <cellStyle name="_사전원가심의1_벤처오피스빌딩_,공내역_울산천곡설계비_공용부_공용부 2" xfId="3686"/>
    <cellStyle name="_사전원가심의1_벤처오피스빌딩_,공내역_울산천곡설계비_공용부_공용부_1220 두산인프라코어 통합 RD센터-작성" xfId="3687"/>
    <cellStyle name="_사전원가심의1_벤처오피스빌딩_,공내역_울산천곡설계비_공용부_공용부_공용부" xfId="3688"/>
    <cellStyle name="_사전원가심의1_벤처오피스빌딩_,공내역_울산천곡설계비_공용부_공용부_두산인프라코어 통합 R&amp;D센터" xfId="3689"/>
    <cellStyle name="_사전원가심의1_벤처오피스빌딩_,공내역_울산천곡설계비_두산인프라코어 통합 R&amp;D센터" xfId="3690"/>
    <cellStyle name="_사전원가심의1_벤처오피스빌딩_,공내역_울산천곡설계비_삼성동I'PARK스포츠센타 보수공사(제출)" xfId="3691"/>
    <cellStyle name="_사전원가심의1_벤처오피스빌딩_,공내역_울산천곡설계비_전기공사(추가)" xfId="3692"/>
    <cellStyle name="_사전원가심의1_벤처오피스빌딩_,공내역_울산천곡설계비_종로무악 MH공사(실행)" xfId="3693"/>
    <cellStyle name="_사전원가심의1_벤처오피스빌딩_,공내역_전기공사(추가)" xfId="3694"/>
    <cellStyle name="_사전원가심의1_벤처오피스빌딩_,공내역_종로무악 MH공사(실행)" xfId="3695"/>
    <cellStyle name="_사전원가심의1_벤처오피스빌딩_1220 두산인프라코어 통합 RD센터-작성" xfId="3696"/>
    <cellStyle name="_사전원가심의1_벤처오피스빌딩_202_6동현설공내역(실행)" xfId="3697"/>
    <cellStyle name="_사전원가심의1_벤처오피스빌딩_202_6동현설공내역(실행)_공용부" xfId="3698"/>
    <cellStyle name="_사전원가심의1_벤처오피스빌딩_202_6동현설공내역(실행)_공용부 2" xfId="3699"/>
    <cellStyle name="_사전원가심의1_벤처오피스빌딩_202_6동현설공내역(실행)_공용부_1220 두산인프라코어 통합 RD센터-작성" xfId="3700"/>
    <cellStyle name="_사전원가심의1_벤처오피스빌딩_202_6동현설공내역(실행)_공용부_공용부" xfId="3701"/>
    <cellStyle name="_사전원가심의1_벤처오피스빌딩_202_6동현설공내역(실행)_공용부_두산인프라코어 통합 R&amp;D센터" xfId="3702"/>
    <cellStyle name="_사전원가심의1_벤처오피스빌딩_경희대치과대학" xfId="3703"/>
    <cellStyle name="_사전원가심의1_벤처오피스빌딩_경희대치과대학 2" xfId="3704"/>
    <cellStyle name="_사전원가심의1_벤처오피스빌딩_경희대치과대학_1220 두산인프라코어 통합 RD센터-작성" xfId="3705"/>
    <cellStyle name="_사전원가심의1_벤처오피스빌딩_경희대치과대학_공용부" xfId="3706"/>
    <cellStyle name="_사전원가심의1_벤처오피스빌딩_경희대치과대학_공용부_공용부" xfId="3707"/>
    <cellStyle name="_사전원가심의1_벤처오피스빌딩_경희대치과대학_공용부_공용부 2" xfId="3708"/>
    <cellStyle name="_사전원가심의1_벤처오피스빌딩_경희대치과대학_공용부_공용부_1220 두산인프라코어 통합 RD센터-작성" xfId="3709"/>
    <cellStyle name="_사전원가심의1_벤처오피스빌딩_경희대치과대학_공용부_공용부_공용부" xfId="3710"/>
    <cellStyle name="_사전원가심의1_벤처오피스빌딩_경희대치과대학_공용부_공용부_두산인프라코어 통합 R&amp;D센터" xfId="3711"/>
    <cellStyle name="_사전원가심의1_벤처오피스빌딩_경희대치과대학_두산인프라코어 통합 R&amp;D센터" xfId="3712"/>
    <cellStyle name="_사전원가심의1_벤처오피스빌딩_경희대치과대학_삼성동I'PARK스포츠센타 보수공사(제출)" xfId="3713"/>
    <cellStyle name="_사전원가심의1_벤처오피스빌딩_경희대치과대학_전기공사(추가)" xfId="3714"/>
    <cellStyle name="_사전원가심의1_벤처오피스빌딩_경희대치과대학_종로무악 MH공사(실행)" xfId="3715"/>
    <cellStyle name="_사전원가심의1_벤처오피스빌딩_경희의료원" xfId="3716"/>
    <cellStyle name="_사전원가심의1_벤처오피스빌딩_경희의료원 2" xfId="3717"/>
    <cellStyle name="_사전원가심의1_벤처오피스빌딩_경희의료원_1220 두산인프라코어 통합 RD센터-작성" xfId="3718"/>
    <cellStyle name="_사전원가심의1_벤처오피스빌딩_경희의료원_202_6동현설공내역(실행)" xfId="3719"/>
    <cellStyle name="_사전원가심의1_벤처오피스빌딩_경희의료원_202_6동현설공내역(실행)_공용부" xfId="3720"/>
    <cellStyle name="_사전원가심의1_벤처오피스빌딩_경희의료원_202_6동현설공내역(실행)_공용부 2" xfId="3721"/>
    <cellStyle name="_사전원가심의1_벤처오피스빌딩_경희의료원_202_6동현설공내역(실행)_공용부_1220 두산인프라코어 통합 RD센터-작성" xfId="3722"/>
    <cellStyle name="_사전원가심의1_벤처오피스빌딩_경희의료원_202_6동현설공내역(실행)_공용부_공용부" xfId="3723"/>
    <cellStyle name="_사전원가심의1_벤처오피스빌딩_경희의료원_202_6동현설공내역(실행)_공용부_두산인프라코어 통합 R&amp;D센터" xfId="3724"/>
    <cellStyle name="_사전원가심의1_벤처오피스빌딩_경희의료원_경희대치과대학" xfId="3725"/>
    <cellStyle name="_사전원가심의1_벤처오피스빌딩_경희의료원_경희대치과대학 2" xfId="3726"/>
    <cellStyle name="_사전원가심의1_벤처오피스빌딩_경희의료원_경희대치과대학_1220 두산인프라코어 통합 RD센터-작성" xfId="3727"/>
    <cellStyle name="_사전원가심의1_벤처오피스빌딩_경희의료원_경희대치과대학_공용부" xfId="3728"/>
    <cellStyle name="_사전원가심의1_벤처오피스빌딩_경희의료원_경희대치과대학_공용부_공용부" xfId="3729"/>
    <cellStyle name="_사전원가심의1_벤처오피스빌딩_경희의료원_경희대치과대학_공용부_공용부 2" xfId="3730"/>
    <cellStyle name="_사전원가심의1_벤처오피스빌딩_경희의료원_경희대치과대학_공용부_공용부_1220 두산인프라코어 통합 RD센터-작성" xfId="3731"/>
    <cellStyle name="_사전원가심의1_벤처오피스빌딩_경희의료원_경희대치과대학_공용부_공용부_공용부" xfId="3732"/>
    <cellStyle name="_사전원가심의1_벤처오피스빌딩_경희의료원_경희대치과대학_공용부_공용부_두산인프라코어 통합 R&amp;D센터" xfId="3733"/>
    <cellStyle name="_사전원가심의1_벤처오피스빌딩_경희의료원_경희대치과대학_두산인프라코어 통합 R&amp;D센터" xfId="3734"/>
    <cellStyle name="_사전원가심의1_벤처오피스빌딩_경희의료원_경희대치과대학_삼성동I'PARK스포츠센타 보수공사(제출)" xfId="3735"/>
    <cellStyle name="_사전원가심의1_벤처오피스빌딩_경희의료원_경희대치과대학_전기공사(추가)" xfId="3736"/>
    <cellStyle name="_사전원가심의1_벤처오피스빌딩_경희의료원_경희대치과대학_종로무악 MH공사(실행)" xfId="3737"/>
    <cellStyle name="_사전원가심의1_벤처오피스빌딩_경희의료원_경희의료원실행" xfId="3738"/>
    <cellStyle name="_사전원가심의1_벤처오피스빌딩_경희의료원_경희의료원실행_경희의료원실행" xfId="3739"/>
    <cellStyle name="_사전원가심의1_벤처오피스빌딩_경희의료원_경희의료원실행_경희의료원실행_공용부" xfId="3740"/>
    <cellStyle name="_사전원가심의1_벤처오피스빌딩_경희의료원_경희의료원실행_경희의료원실행_공용부 2" xfId="3741"/>
    <cellStyle name="_사전원가심의1_벤처오피스빌딩_경희의료원_경희의료원실행_경희의료원실행_공용부_1220 두산인프라코어 통합 RD센터-작성" xfId="3742"/>
    <cellStyle name="_사전원가심의1_벤처오피스빌딩_경희의료원_경희의료원실행_경희의료원실행_공용부_공용부" xfId="3743"/>
    <cellStyle name="_사전원가심의1_벤처오피스빌딩_경희의료원_경희의료원실행_경희의료원실행_공용부_두산인프라코어 통합 R&amp;D센터" xfId="3744"/>
    <cellStyle name="_사전원가심의1_벤처오피스빌딩_경희의료원_경희의료원실행_경희의료원실행_삼척건지지구" xfId="3745"/>
    <cellStyle name="_사전원가심의1_벤처오피스빌딩_경희의료원_경희의료원실행_경희의료원실행_삼척건지지구 2" xfId="3746"/>
    <cellStyle name="_사전원가심의1_벤처오피스빌딩_경희의료원_경희의료원실행_경희의료원실행_삼척건지지구_1220 두산인프라코어 통합 RD센터-작성" xfId="3747"/>
    <cellStyle name="_사전원가심의1_벤처오피스빌딩_경희의료원_경희의료원실행_경희의료원실행_삼척건지지구_두산인프라코어 통합 R&amp;D센터" xfId="3748"/>
    <cellStyle name="_사전원가심의1_벤처오피스빌딩_경희의료원_경희의료원실행_공용부" xfId="3749"/>
    <cellStyle name="_사전원가심의1_벤처오피스빌딩_경희의료원_경희의료원실행_공용부 2" xfId="3750"/>
    <cellStyle name="_사전원가심의1_벤처오피스빌딩_경희의료원_경희의료원실행_공용부_1220 두산인프라코어 통합 RD센터-작성" xfId="3751"/>
    <cellStyle name="_사전원가심의1_벤처오피스빌딩_경희의료원_경희의료원실행_공용부_공용부" xfId="3752"/>
    <cellStyle name="_사전원가심의1_벤처오피스빌딩_경희의료원_경희의료원실행_공용부_두산인프라코어 통합 R&amp;D센터" xfId="3753"/>
    <cellStyle name="_사전원가심의1_벤처오피스빌딩_경희의료원_경희의료원실행_삼척건지지구" xfId="3754"/>
    <cellStyle name="_사전원가심의1_벤처오피스빌딩_경희의료원_경희의료원실행_삼척건지지구 2" xfId="3755"/>
    <cellStyle name="_사전원가심의1_벤처오피스빌딩_경희의료원_경희의료원실행_삼척건지지구_1220 두산인프라코어 통합 RD센터-작성" xfId="3756"/>
    <cellStyle name="_사전원가심의1_벤처오피스빌딩_경희의료원_경희의료원실행_삼척건지지구_두산인프라코어 통합 R&amp;D센터" xfId="3757"/>
    <cellStyle name="_사전원가심의1_벤처오피스빌딩_경희의료원_공용부" xfId="3758"/>
    <cellStyle name="_사전원가심의1_벤처오피스빌딩_경희의료원_공용부_공용부" xfId="3759"/>
    <cellStyle name="_사전원가심의1_벤처오피스빌딩_경희의료원_공용부_공용부 2" xfId="3760"/>
    <cellStyle name="_사전원가심의1_벤처오피스빌딩_경희의료원_공용부_공용부_1220 두산인프라코어 통합 RD센터-작성" xfId="3761"/>
    <cellStyle name="_사전원가심의1_벤처오피스빌딩_경희의료원_공용부_공용부_공용부" xfId="3762"/>
    <cellStyle name="_사전원가심의1_벤처오피스빌딩_경희의료원_공용부_공용부_두산인프라코어 통합 R&amp;D센터" xfId="3763"/>
    <cellStyle name="_사전원가심의1_벤처오피스빌딩_경희의료원_두산인프라코어 통합 R&amp;D센터" xfId="3764"/>
    <cellStyle name="_사전원가심의1_벤처오피스빌딩_경희의료원_삼성동I'PARK스포츠센타 보수공사(제출)" xfId="3765"/>
    <cellStyle name="_사전원가심의1_벤처오피스빌딩_경희의료원_삼척건지지구" xfId="3766"/>
    <cellStyle name="_사전원가심의1_벤처오피스빌딩_경희의료원_삼척건지지구 2" xfId="3767"/>
    <cellStyle name="_사전원가심의1_벤처오피스빌딩_경희의료원_삼척건지지구_1220 두산인프라코어 통합 RD센터-작성" xfId="3768"/>
    <cellStyle name="_사전원가심의1_벤처오피스빌딩_경희의료원_삼척건지지구_두산인프라코어 통합 R&amp;D센터" xfId="3769"/>
    <cellStyle name="_사전원가심의1_벤처오피스빌딩_경희의료원_울산천곡MH실행(재입찰)" xfId="3770"/>
    <cellStyle name="_사전원가심의1_벤처오피스빌딩_경희의료원_울산천곡MH실행(재입찰) 2" xfId="3771"/>
    <cellStyle name="_사전원가심의1_벤처오피스빌딩_경희의료원_울산천곡MH실행(재입찰)_1220 두산인프라코어 통합 RD센터-작성" xfId="3772"/>
    <cellStyle name="_사전원가심의1_벤처오피스빌딩_경희의료원_울산천곡MH실행(재입찰)_공용부" xfId="3773"/>
    <cellStyle name="_사전원가심의1_벤처오피스빌딩_경희의료원_울산천곡MH실행(재입찰)_공용부_공용부" xfId="3774"/>
    <cellStyle name="_사전원가심의1_벤처오피스빌딩_경희의료원_울산천곡MH실행(재입찰)_공용부_공용부 2" xfId="3775"/>
    <cellStyle name="_사전원가심의1_벤처오피스빌딩_경희의료원_울산천곡MH실행(재입찰)_공용부_공용부_1220 두산인프라코어 통합 RD센터-작성" xfId="3776"/>
    <cellStyle name="_사전원가심의1_벤처오피스빌딩_경희의료원_울산천곡MH실행(재입찰)_공용부_공용부_공용부" xfId="3777"/>
    <cellStyle name="_사전원가심의1_벤처오피스빌딩_경희의료원_울산천곡MH실행(재입찰)_공용부_공용부_두산인프라코어 통합 R&amp;D센터" xfId="3778"/>
    <cellStyle name="_사전원가심의1_벤처오피스빌딩_경희의료원_울산천곡MH실행(재입찰)_두산인프라코어 통합 R&amp;D센터" xfId="3779"/>
    <cellStyle name="_사전원가심의1_벤처오피스빌딩_경희의료원_울산천곡MH실행(재입찰)_삼성동I'PARK스포츠센타 보수공사(제출)" xfId="3780"/>
    <cellStyle name="_사전원가심의1_벤처오피스빌딩_경희의료원_울산천곡MH실행(재입찰)_전기공사(추가)" xfId="3781"/>
    <cellStyle name="_사전원가심의1_벤처오피스빌딩_경희의료원_울산천곡MH실행(재입찰)_종로무악 MH공사(실행)" xfId="3782"/>
    <cellStyle name="_사전원가심의1_벤처오피스빌딩_경희의료원_울산천곡설계비" xfId="3783"/>
    <cellStyle name="_사전원가심의1_벤처오피스빌딩_경희의료원_울산천곡설계비 2" xfId="3784"/>
    <cellStyle name="_사전원가심의1_벤처오피스빌딩_경희의료원_울산천곡설계비_1220 두산인프라코어 통합 RD센터-작성" xfId="3785"/>
    <cellStyle name="_사전원가심의1_벤처오피스빌딩_경희의료원_울산천곡설계비_공용부" xfId="3786"/>
    <cellStyle name="_사전원가심의1_벤처오피스빌딩_경희의료원_울산천곡설계비_공용부_공용부" xfId="3787"/>
    <cellStyle name="_사전원가심의1_벤처오피스빌딩_경희의료원_울산천곡설계비_공용부_공용부 2" xfId="3788"/>
    <cellStyle name="_사전원가심의1_벤처오피스빌딩_경희의료원_울산천곡설계비_공용부_공용부_1220 두산인프라코어 통합 RD센터-작성" xfId="3789"/>
    <cellStyle name="_사전원가심의1_벤처오피스빌딩_경희의료원_울산천곡설계비_공용부_공용부_공용부" xfId="3790"/>
    <cellStyle name="_사전원가심의1_벤처오피스빌딩_경희의료원_울산천곡설계비_공용부_공용부_두산인프라코어 통합 R&amp;D센터" xfId="3791"/>
    <cellStyle name="_사전원가심의1_벤처오피스빌딩_경희의료원_울산천곡설계비_두산인프라코어 통합 R&amp;D센터" xfId="3792"/>
    <cellStyle name="_사전원가심의1_벤처오피스빌딩_경희의료원_울산천곡설계비_삼성동I'PARK스포츠센타 보수공사(제출)" xfId="3793"/>
    <cellStyle name="_사전원가심의1_벤처오피스빌딩_경희의료원_울산천곡설계비_전기공사(추가)" xfId="3794"/>
    <cellStyle name="_사전원가심의1_벤처오피스빌딩_경희의료원_울산천곡설계비_종로무악 MH공사(실행)" xfId="3795"/>
    <cellStyle name="_사전원가심의1_벤처오피스빌딩_경희의료원_전기공사(추가)" xfId="3796"/>
    <cellStyle name="_사전원가심의1_벤처오피스빌딩_경희의료원_종로무악 MH공사(실행)" xfId="3797"/>
    <cellStyle name="_사전원가심의1_벤처오피스빌딩_경희의료원실행" xfId="3798"/>
    <cellStyle name="_사전원가심의1_벤처오피스빌딩_경희의료원실행_공용부" xfId="3799"/>
    <cellStyle name="_사전원가심의1_벤처오피스빌딩_경희의료원실행_공용부 2" xfId="3800"/>
    <cellStyle name="_사전원가심의1_벤처오피스빌딩_경희의료원실행_공용부_1220 두산인프라코어 통합 RD센터-작성" xfId="3801"/>
    <cellStyle name="_사전원가심의1_벤처오피스빌딩_경희의료원실행_공용부_공용부" xfId="3802"/>
    <cellStyle name="_사전원가심의1_벤처오피스빌딩_경희의료원실행_공용부_두산인프라코어 통합 R&amp;D센터" xfId="3803"/>
    <cellStyle name="_사전원가심의1_벤처오피스빌딩_경희의료원실행_삼척건지지구" xfId="3804"/>
    <cellStyle name="_사전원가심의1_벤처오피스빌딩_경희의료원실행_삼척건지지구 2" xfId="3805"/>
    <cellStyle name="_사전원가심의1_벤처오피스빌딩_경희의료원실행_삼척건지지구_1220 두산인프라코어 통합 RD센터-작성" xfId="3806"/>
    <cellStyle name="_사전원가심의1_벤처오피스빌딩_경희의료원실행_삼척건지지구_두산인프라코어 통합 R&amp;D센터" xfId="3807"/>
    <cellStyle name="_사전원가심의1_벤처오피스빌딩_공용부" xfId="3808"/>
    <cellStyle name="_사전원가심의1_벤처오피스빌딩_공용부_공용부" xfId="3809"/>
    <cellStyle name="_사전원가심의1_벤처오피스빌딩_공용부_공용부 2" xfId="3810"/>
    <cellStyle name="_사전원가심의1_벤처오피스빌딩_공용부_공용부_1220 두산인프라코어 통합 RD센터-작성" xfId="3811"/>
    <cellStyle name="_사전원가심의1_벤처오피스빌딩_공용부_공용부_공용부" xfId="3812"/>
    <cellStyle name="_사전원가심의1_벤처오피스빌딩_공용부_공용부_두산인프라코어 통합 R&amp;D센터" xfId="3813"/>
    <cellStyle name="_사전원가심의1_벤처오피스빌딩_대전가오(현설용공내역서)" xfId="3814"/>
    <cellStyle name="_사전원가심의1_벤처오피스빌딩_대전가오(현설용공내역서) 2" xfId="3815"/>
    <cellStyle name="_사전원가심의1_벤처오피스빌딩_대전가오(현설용공내역서)_1220 두산인프라코어 통합 RD센터-작성" xfId="3816"/>
    <cellStyle name="_사전원가심의1_벤처오피스빌딩_대전가오(현설용공내역서)_경희대치과대학" xfId="3817"/>
    <cellStyle name="_사전원가심의1_벤처오피스빌딩_대전가오(현설용공내역서)_경희대치과대학 2" xfId="3818"/>
    <cellStyle name="_사전원가심의1_벤처오피스빌딩_대전가오(현설용공내역서)_경희대치과대학_1220 두산인프라코어 통합 RD센터-작성" xfId="3819"/>
    <cellStyle name="_사전원가심의1_벤처오피스빌딩_대전가오(현설용공내역서)_경희대치과대학_공용부" xfId="3820"/>
    <cellStyle name="_사전원가심의1_벤처오피스빌딩_대전가오(현설용공내역서)_경희대치과대학_공용부_공용부" xfId="3821"/>
    <cellStyle name="_사전원가심의1_벤처오피스빌딩_대전가오(현설용공내역서)_경희대치과대학_공용부_공용부 2" xfId="3822"/>
    <cellStyle name="_사전원가심의1_벤처오피스빌딩_대전가오(현설용공내역서)_경희대치과대학_공용부_공용부_1220 두산인프라코어 통합 RD센터-작성" xfId="3823"/>
    <cellStyle name="_사전원가심의1_벤처오피스빌딩_대전가오(현설용공내역서)_경희대치과대학_공용부_공용부_공용부" xfId="3824"/>
    <cellStyle name="_사전원가심의1_벤처오피스빌딩_대전가오(현설용공내역서)_경희대치과대학_공용부_공용부_두산인프라코어 통합 R&amp;D센터" xfId="3825"/>
    <cellStyle name="_사전원가심의1_벤처오피스빌딩_대전가오(현설용공내역서)_경희대치과대학_두산인프라코어 통합 R&amp;D센터" xfId="3826"/>
    <cellStyle name="_사전원가심의1_벤처오피스빌딩_대전가오(현설용공내역서)_경희대치과대학_삼성동I'PARK스포츠센타 보수공사(제출)" xfId="3827"/>
    <cellStyle name="_사전원가심의1_벤처오피스빌딩_대전가오(현설용공내역서)_경희대치과대학_전기공사(추가)" xfId="3828"/>
    <cellStyle name="_사전원가심의1_벤처오피스빌딩_대전가오(현설용공내역서)_경희대치과대학_종로무악 MH공사(실행)" xfId="3829"/>
    <cellStyle name="_사전원가심의1_벤처오피스빌딩_대전가오(현설용공내역서)_공내역서" xfId="3830"/>
    <cellStyle name="_사전원가심의1_벤처오피스빌딩_대전가오(현설용공내역서)_공내역서 2" xfId="3831"/>
    <cellStyle name="_사전원가심의1_벤처오피스빌딩_대전가오(현설용공내역서)_공내역서_1220 두산인프라코어 통합 RD센터-작성" xfId="3832"/>
    <cellStyle name="_사전원가심의1_벤처오피스빌딩_대전가오(현설용공내역서)_공내역서_경희대치과대학" xfId="3833"/>
    <cellStyle name="_사전원가심의1_벤처오피스빌딩_대전가오(현설용공내역서)_공내역서_경희대치과대학 2" xfId="3834"/>
    <cellStyle name="_사전원가심의1_벤처오피스빌딩_대전가오(현설용공내역서)_공내역서_경희대치과대학_1220 두산인프라코어 통합 RD센터-작성" xfId="3835"/>
    <cellStyle name="_사전원가심의1_벤처오피스빌딩_대전가오(현설용공내역서)_공내역서_경희대치과대학_공용부" xfId="3836"/>
    <cellStyle name="_사전원가심의1_벤처오피스빌딩_대전가오(현설용공내역서)_공내역서_경희대치과대학_공용부_공용부" xfId="3837"/>
    <cellStyle name="_사전원가심의1_벤처오피스빌딩_대전가오(현설용공내역서)_공내역서_경희대치과대학_공용부_공용부 2" xfId="3838"/>
    <cellStyle name="_사전원가심의1_벤처오피스빌딩_대전가오(현설용공내역서)_공내역서_경희대치과대학_공용부_공용부_1220 두산인프라코어 통합 RD센터-작성" xfId="3839"/>
    <cellStyle name="_사전원가심의1_벤처오피스빌딩_대전가오(현설용공내역서)_공내역서_경희대치과대학_공용부_공용부_공용부" xfId="3840"/>
    <cellStyle name="_사전원가심의1_벤처오피스빌딩_대전가오(현설용공내역서)_공내역서_경희대치과대학_공용부_공용부_두산인프라코어 통합 R&amp;D센터" xfId="3841"/>
    <cellStyle name="_사전원가심의1_벤처오피스빌딩_대전가오(현설용공내역서)_공내역서_경희대치과대학_두산인프라코어 통합 R&amp;D센터" xfId="3842"/>
    <cellStyle name="_사전원가심의1_벤처오피스빌딩_대전가오(현설용공내역서)_공내역서_경희대치과대학_삼성동I'PARK스포츠센타 보수공사(제출)" xfId="3843"/>
    <cellStyle name="_사전원가심의1_벤처오피스빌딩_대전가오(현설용공내역서)_공내역서_경희대치과대학_전기공사(추가)" xfId="3844"/>
    <cellStyle name="_사전원가심의1_벤처오피스빌딩_대전가오(현설용공내역서)_공내역서_경희대치과대학_종로무악 MH공사(실행)" xfId="3845"/>
    <cellStyle name="_사전원가심의1_벤처오피스빌딩_대전가오(현설용공내역서)_공내역서_공용부" xfId="3846"/>
    <cellStyle name="_사전원가심의1_벤처오피스빌딩_대전가오(현설용공내역서)_공내역서_공용부_공용부" xfId="3847"/>
    <cellStyle name="_사전원가심의1_벤처오피스빌딩_대전가오(현설용공내역서)_공내역서_공용부_공용부 2" xfId="3848"/>
    <cellStyle name="_사전원가심의1_벤처오피스빌딩_대전가오(현설용공내역서)_공내역서_공용부_공용부_1220 두산인프라코어 통합 RD센터-작성" xfId="3849"/>
    <cellStyle name="_사전원가심의1_벤처오피스빌딩_대전가오(현설용공내역서)_공내역서_공용부_공용부_공용부" xfId="3850"/>
    <cellStyle name="_사전원가심의1_벤처오피스빌딩_대전가오(현설용공내역서)_공내역서_공용부_공용부_두산인프라코어 통합 R&amp;D센터" xfId="3851"/>
    <cellStyle name="_사전원가심의1_벤처오피스빌딩_대전가오(현설용공내역서)_공내역서_두산인프라코어 통합 R&amp;D센터" xfId="3852"/>
    <cellStyle name="_사전원가심의1_벤처오피스빌딩_대전가오(현설용공내역서)_공내역서_삼성동I'PARK스포츠센타 보수공사(제출)" xfId="3853"/>
    <cellStyle name="_사전원가심의1_벤처오피스빌딩_대전가오(현설용공내역서)_공내역서_삼척건지지구" xfId="3854"/>
    <cellStyle name="_사전원가심의1_벤처오피스빌딩_대전가오(현설용공내역서)_공내역서_삼척건지지구 2" xfId="3855"/>
    <cellStyle name="_사전원가심의1_벤처오피스빌딩_대전가오(현설용공내역서)_공내역서_삼척건지지구_1220 두산인프라코어 통합 RD센터-작성" xfId="3856"/>
    <cellStyle name="_사전원가심의1_벤처오피스빌딩_대전가오(현설용공내역서)_공내역서_삼척건지지구_두산인프라코어 통합 R&amp;D센터" xfId="3857"/>
    <cellStyle name="_사전원가심의1_벤처오피스빌딩_대전가오(현설용공내역서)_공내역서_울산천곡MH실행(재입찰)" xfId="3858"/>
    <cellStyle name="_사전원가심의1_벤처오피스빌딩_대전가오(현설용공내역서)_공내역서_울산천곡MH실행(재입찰) 2" xfId="3859"/>
    <cellStyle name="_사전원가심의1_벤처오피스빌딩_대전가오(현설용공내역서)_공내역서_울산천곡MH실행(재입찰)_1220 두산인프라코어 통합 RD센터-작성" xfId="3860"/>
    <cellStyle name="_사전원가심의1_벤처오피스빌딩_대전가오(현설용공내역서)_공내역서_울산천곡MH실행(재입찰)_공용부" xfId="3861"/>
    <cellStyle name="_사전원가심의1_벤처오피스빌딩_대전가오(현설용공내역서)_공내역서_울산천곡MH실행(재입찰)_공용부_공용부" xfId="3862"/>
    <cellStyle name="_사전원가심의1_벤처오피스빌딩_대전가오(현설용공내역서)_공내역서_울산천곡MH실행(재입찰)_공용부_공용부 2" xfId="3863"/>
    <cellStyle name="_사전원가심의1_벤처오피스빌딩_대전가오(현설용공내역서)_공내역서_울산천곡MH실행(재입찰)_공용부_공용부_1220 두산인프라코어 통합 RD센터-작성" xfId="3864"/>
    <cellStyle name="_사전원가심의1_벤처오피스빌딩_대전가오(현설용공내역서)_공내역서_울산천곡MH실행(재입찰)_공용부_공용부_공용부" xfId="3865"/>
    <cellStyle name="_사전원가심의1_벤처오피스빌딩_대전가오(현설용공내역서)_공내역서_울산천곡MH실행(재입찰)_공용부_공용부_두산인프라코어 통합 R&amp;D센터" xfId="3866"/>
    <cellStyle name="_사전원가심의1_벤처오피스빌딩_대전가오(현설용공내역서)_공내역서_울산천곡MH실행(재입찰)_두산인프라코어 통합 R&amp;D센터" xfId="3867"/>
    <cellStyle name="_사전원가심의1_벤처오피스빌딩_대전가오(현설용공내역서)_공내역서_울산천곡MH실행(재입찰)_삼성동I'PARK스포츠센타 보수공사(제출)" xfId="3868"/>
    <cellStyle name="_사전원가심의1_벤처오피스빌딩_대전가오(현설용공내역서)_공내역서_울산천곡MH실행(재입찰)_전기공사(추가)" xfId="3869"/>
    <cellStyle name="_사전원가심의1_벤처오피스빌딩_대전가오(현설용공내역서)_공내역서_울산천곡MH실행(재입찰)_종로무악 MH공사(실행)" xfId="3870"/>
    <cellStyle name="_사전원가심의1_벤처오피스빌딩_대전가오(현설용공내역서)_공내역서_울산천곡설계비" xfId="3871"/>
    <cellStyle name="_사전원가심의1_벤처오피스빌딩_대전가오(현설용공내역서)_공내역서_울산천곡설계비 2" xfId="3872"/>
    <cellStyle name="_사전원가심의1_벤처오피스빌딩_대전가오(현설용공내역서)_공내역서_울산천곡설계비_1220 두산인프라코어 통합 RD센터-작성" xfId="3873"/>
    <cellStyle name="_사전원가심의1_벤처오피스빌딩_대전가오(현설용공내역서)_공내역서_울산천곡설계비_공용부" xfId="3874"/>
    <cellStyle name="_사전원가심의1_벤처오피스빌딩_대전가오(현설용공내역서)_공내역서_울산천곡설계비_공용부_공용부" xfId="3875"/>
    <cellStyle name="_사전원가심의1_벤처오피스빌딩_대전가오(현설용공내역서)_공내역서_울산천곡설계비_공용부_공용부 2" xfId="3876"/>
    <cellStyle name="_사전원가심의1_벤처오피스빌딩_대전가오(현설용공내역서)_공내역서_울산천곡설계비_공용부_공용부_1220 두산인프라코어 통합 RD센터-작성" xfId="3877"/>
    <cellStyle name="_사전원가심의1_벤처오피스빌딩_대전가오(현설용공내역서)_공내역서_울산천곡설계비_공용부_공용부_공용부" xfId="3878"/>
    <cellStyle name="_사전원가심의1_벤처오피스빌딩_대전가오(현설용공내역서)_공내역서_울산천곡설계비_공용부_공용부_두산인프라코어 통합 R&amp;D센터" xfId="3879"/>
    <cellStyle name="_사전원가심의1_벤처오피스빌딩_대전가오(현설용공내역서)_공내역서_울산천곡설계비_두산인프라코어 통합 R&amp;D센터" xfId="3880"/>
    <cellStyle name="_사전원가심의1_벤처오피스빌딩_대전가오(현설용공내역서)_공내역서_울산천곡설계비_삼성동I'PARK스포츠센타 보수공사(제출)" xfId="3881"/>
    <cellStyle name="_사전원가심의1_벤처오피스빌딩_대전가오(현설용공내역서)_공내역서_울산천곡설계비_전기공사(추가)" xfId="3882"/>
    <cellStyle name="_사전원가심의1_벤처오피스빌딩_대전가오(현설용공내역서)_공내역서_울산천곡설계비_종로무악 MH공사(실행)" xfId="3883"/>
    <cellStyle name="_사전원가심의1_벤처오피스빌딩_대전가오(현설용공내역서)_공내역서_전기공사(추가)" xfId="3884"/>
    <cellStyle name="_사전원가심의1_벤처오피스빌딩_대전가오(현설용공내역서)_공내역서_종로무악 MH공사(실행)" xfId="3885"/>
    <cellStyle name="_사전원가심의1_벤처오피스빌딩_대전가오(현설용공내역서)_공용부" xfId="3886"/>
    <cellStyle name="_사전원가심의1_벤처오피스빌딩_대전가오(현설용공내역서)_공용부_공용부" xfId="3887"/>
    <cellStyle name="_사전원가심의1_벤처오피스빌딩_대전가오(현설용공내역서)_공용부_공용부 2" xfId="3888"/>
    <cellStyle name="_사전원가심의1_벤처오피스빌딩_대전가오(현설용공내역서)_공용부_공용부_1220 두산인프라코어 통합 RD센터-작성" xfId="3889"/>
    <cellStyle name="_사전원가심의1_벤처오피스빌딩_대전가오(현설용공내역서)_공용부_공용부_공용부" xfId="3890"/>
    <cellStyle name="_사전원가심의1_벤처오피스빌딩_대전가오(현설용공내역서)_공용부_공용부_두산인프라코어 통합 R&amp;D센터" xfId="3891"/>
    <cellStyle name="_사전원가심의1_벤처오피스빌딩_대전가오(현설용공내역서)_두산인프라코어 통합 R&amp;D센터" xfId="3892"/>
    <cellStyle name="_사전원가심의1_벤처오피스빌딩_대전가오(현설용공내역서)_삼성동I'PARK스포츠센타 보수공사(제출)" xfId="3893"/>
    <cellStyle name="_사전원가심의1_벤처오피스빌딩_대전가오(현설용공내역서)_삼척건지지구" xfId="3894"/>
    <cellStyle name="_사전원가심의1_벤처오피스빌딩_대전가오(현설용공내역서)_삼척건지지구 2" xfId="3895"/>
    <cellStyle name="_사전원가심의1_벤처오피스빌딩_대전가오(현설용공내역서)_삼척건지지구_1220 두산인프라코어 통합 RD센터-작성" xfId="3896"/>
    <cellStyle name="_사전원가심의1_벤처오피스빌딩_대전가오(현설용공내역서)_삼척건지지구_두산인프라코어 통합 R&amp;D센터" xfId="3897"/>
    <cellStyle name="_사전원가심의1_벤처오피스빌딩_대전가오(현설용공내역서)_울산천곡MH실행(재입찰)" xfId="3898"/>
    <cellStyle name="_사전원가심의1_벤처오피스빌딩_대전가오(현설용공내역서)_울산천곡MH실행(재입찰) 2" xfId="3899"/>
    <cellStyle name="_사전원가심의1_벤처오피스빌딩_대전가오(현설용공내역서)_울산천곡MH실행(재입찰)_1220 두산인프라코어 통합 RD센터-작성" xfId="3900"/>
    <cellStyle name="_사전원가심의1_벤처오피스빌딩_대전가오(현설용공내역서)_울산천곡MH실행(재입찰)_공용부" xfId="3901"/>
    <cellStyle name="_사전원가심의1_벤처오피스빌딩_대전가오(현설용공내역서)_울산천곡MH실행(재입찰)_공용부_공용부" xfId="3902"/>
    <cellStyle name="_사전원가심의1_벤처오피스빌딩_대전가오(현설용공내역서)_울산천곡MH실행(재입찰)_공용부_공용부 2" xfId="3903"/>
    <cellStyle name="_사전원가심의1_벤처오피스빌딩_대전가오(현설용공내역서)_울산천곡MH실행(재입찰)_공용부_공용부_1220 두산인프라코어 통합 RD센터-작성" xfId="3904"/>
    <cellStyle name="_사전원가심의1_벤처오피스빌딩_대전가오(현설용공내역서)_울산천곡MH실행(재입찰)_공용부_공용부_공용부" xfId="3905"/>
    <cellStyle name="_사전원가심의1_벤처오피스빌딩_대전가오(현설용공내역서)_울산천곡MH실행(재입찰)_공용부_공용부_두산인프라코어 통합 R&amp;D센터" xfId="3906"/>
    <cellStyle name="_사전원가심의1_벤처오피스빌딩_대전가오(현설용공내역서)_울산천곡MH실행(재입찰)_두산인프라코어 통합 R&amp;D센터" xfId="3907"/>
    <cellStyle name="_사전원가심의1_벤처오피스빌딩_대전가오(현설용공내역서)_울산천곡MH실행(재입찰)_삼성동I'PARK스포츠센타 보수공사(제출)" xfId="3908"/>
    <cellStyle name="_사전원가심의1_벤처오피스빌딩_대전가오(현설용공내역서)_울산천곡MH실행(재입찰)_전기공사(추가)" xfId="3909"/>
    <cellStyle name="_사전원가심의1_벤처오피스빌딩_대전가오(현설용공내역서)_울산천곡MH실행(재입찰)_종로무악 MH공사(실행)" xfId="3910"/>
    <cellStyle name="_사전원가심의1_벤처오피스빌딩_대전가오(현설용공내역서)_울산천곡설계비" xfId="3911"/>
    <cellStyle name="_사전원가심의1_벤처오피스빌딩_대전가오(현설용공내역서)_울산천곡설계비 2" xfId="3912"/>
    <cellStyle name="_사전원가심의1_벤처오피스빌딩_대전가오(현설용공내역서)_울산천곡설계비_1220 두산인프라코어 통합 RD센터-작성" xfId="3913"/>
    <cellStyle name="_사전원가심의1_벤처오피스빌딩_대전가오(현설용공내역서)_울산천곡설계비_공용부" xfId="3914"/>
    <cellStyle name="_사전원가심의1_벤처오피스빌딩_대전가오(현설용공내역서)_울산천곡설계비_공용부_공용부" xfId="3915"/>
    <cellStyle name="_사전원가심의1_벤처오피스빌딩_대전가오(현설용공내역서)_울산천곡설계비_공용부_공용부 2" xfId="3916"/>
    <cellStyle name="_사전원가심의1_벤처오피스빌딩_대전가오(현설용공내역서)_울산천곡설계비_공용부_공용부_1220 두산인프라코어 통합 RD센터-작성" xfId="3917"/>
    <cellStyle name="_사전원가심의1_벤처오피스빌딩_대전가오(현설용공내역서)_울산천곡설계비_공용부_공용부_공용부" xfId="3918"/>
    <cellStyle name="_사전원가심의1_벤처오피스빌딩_대전가오(현설용공내역서)_울산천곡설계비_공용부_공용부_두산인프라코어 통합 R&amp;D센터" xfId="3919"/>
    <cellStyle name="_사전원가심의1_벤처오피스빌딩_대전가오(현설용공내역서)_울산천곡설계비_두산인프라코어 통합 R&amp;D센터" xfId="3920"/>
    <cellStyle name="_사전원가심의1_벤처오피스빌딩_대전가오(현설용공내역서)_울산천곡설계비_삼성동I'PARK스포츠센타 보수공사(제출)" xfId="3921"/>
    <cellStyle name="_사전원가심의1_벤처오피스빌딩_대전가오(현설용공내역서)_울산천곡설계비_전기공사(추가)" xfId="3922"/>
    <cellStyle name="_사전원가심의1_벤처오피스빌딩_대전가오(현설용공내역서)_울산천곡설계비_종로무악 MH공사(실행)" xfId="3923"/>
    <cellStyle name="_사전원가심의1_벤처오피스빌딩_대전가오(현설용공내역서)_전기공사(추가)" xfId="3924"/>
    <cellStyle name="_사전원가심의1_벤처오피스빌딩_대전가오(현설용공내역서)_종로무악 MH공사(실행)" xfId="3925"/>
    <cellStyle name="_사전원가심의1_벤처오피스빌딩_두산인프라코어 통합 R&amp;D센터" xfId="3926"/>
    <cellStyle name="_사전원가심의1_벤처오피스빌딩_삼성대구수성구(0727)최종제출메일용" xfId="3927"/>
    <cellStyle name="_사전원가심의1_벤처오피스빌딩_삼성동I'PARK스포츠센타 보수공사(제출)" xfId="3928"/>
    <cellStyle name="_사전원가심의1_벤처오피스빌딩_삼척건지지구" xfId="3929"/>
    <cellStyle name="_사전원가심의1_벤처오피스빌딩_삼척건지지구 2" xfId="3930"/>
    <cellStyle name="_사전원가심의1_벤처오피스빌딩_삼척건지지구_1220 두산인프라코어 통합 RD센터-작성" xfId="3931"/>
    <cellStyle name="_사전원가심의1_벤처오피스빌딩_삼척건지지구_두산인프라코어 통합 R&amp;D센터" xfId="3932"/>
    <cellStyle name="_사전원가심의1_벤처오피스빌딩_실행" xfId="3933"/>
    <cellStyle name="_사전원가심의1_벤처오피스빌딩_실행 2" xfId="3934"/>
    <cellStyle name="_사전원가심의1_벤처오피스빌딩_실행_1220 두산인프라코어 통합 RD센터-작성" xfId="3935"/>
    <cellStyle name="_사전원가심의1_벤처오피스빌딩_실행_경희대치과대학" xfId="3936"/>
    <cellStyle name="_사전원가심의1_벤처오피스빌딩_실행_경희대치과대학 2" xfId="3937"/>
    <cellStyle name="_사전원가심의1_벤처오피스빌딩_실행_경희대치과대학_1220 두산인프라코어 통합 RD센터-작성" xfId="3938"/>
    <cellStyle name="_사전원가심의1_벤처오피스빌딩_실행_경희대치과대학_공용부" xfId="3939"/>
    <cellStyle name="_사전원가심의1_벤처오피스빌딩_실행_경희대치과대학_공용부_공용부" xfId="3940"/>
    <cellStyle name="_사전원가심의1_벤처오피스빌딩_실행_경희대치과대학_공용부_공용부 2" xfId="3941"/>
    <cellStyle name="_사전원가심의1_벤처오피스빌딩_실행_경희대치과대학_공용부_공용부_1220 두산인프라코어 통합 RD센터-작성" xfId="3942"/>
    <cellStyle name="_사전원가심의1_벤처오피스빌딩_실행_경희대치과대학_공용부_공용부_공용부" xfId="3943"/>
    <cellStyle name="_사전원가심의1_벤처오피스빌딩_실행_경희대치과대학_공용부_공용부_두산인프라코어 통합 R&amp;D센터" xfId="3944"/>
    <cellStyle name="_사전원가심의1_벤처오피스빌딩_실행_경희대치과대학_두산인프라코어 통합 R&amp;D센터" xfId="3945"/>
    <cellStyle name="_사전원가심의1_벤처오피스빌딩_실행_경희대치과대학_삼성동I'PARK스포츠센타 보수공사(제출)" xfId="3946"/>
    <cellStyle name="_사전원가심의1_벤처오피스빌딩_실행_경희대치과대학_전기공사(추가)" xfId="3947"/>
    <cellStyle name="_사전원가심의1_벤처오피스빌딩_실행_경희대치과대학_종로무악 MH공사(실행)" xfId="3948"/>
    <cellStyle name="_사전원가심의1_벤처오피스빌딩_실행_공용부" xfId="3949"/>
    <cellStyle name="_사전원가심의1_벤처오피스빌딩_실행_공용부_공용부" xfId="3950"/>
    <cellStyle name="_사전원가심의1_벤처오피스빌딩_실행_공용부_공용부 2" xfId="3951"/>
    <cellStyle name="_사전원가심의1_벤처오피스빌딩_실행_공용부_공용부_1220 두산인프라코어 통합 RD센터-작성" xfId="3952"/>
    <cellStyle name="_사전원가심의1_벤처오피스빌딩_실행_공용부_공용부_공용부" xfId="3953"/>
    <cellStyle name="_사전원가심의1_벤처오피스빌딩_실행_공용부_공용부_두산인프라코어 통합 R&amp;D센터" xfId="3954"/>
    <cellStyle name="_사전원가심의1_벤처오피스빌딩_실행_두산인프라코어 통합 R&amp;D센터" xfId="3955"/>
    <cellStyle name="_사전원가심의1_벤처오피스빌딩_실행_삼성동I'PARK스포츠센타 보수공사(제출)" xfId="3956"/>
    <cellStyle name="_사전원가심의1_벤처오피스빌딩_실행_삼척건지지구" xfId="3957"/>
    <cellStyle name="_사전원가심의1_벤처오피스빌딩_실행_삼척건지지구 2" xfId="3958"/>
    <cellStyle name="_사전원가심의1_벤처오피스빌딩_실행_삼척건지지구_1220 두산인프라코어 통합 RD센터-작성" xfId="3959"/>
    <cellStyle name="_사전원가심의1_벤처오피스빌딩_실행_삼척건지지구_두산인프라코어 통합 R&amp;D센터" xfId="3960"/>
    <cellStyle name="_사전원가심의1_벤처오피스빌딩_실행_울산천곡MH실행(재입찰)" xfId="3961"/>
    <cellStyle name="_사전원가심의1_벤처오피스빌딩_실행_울산천곡MH실행(재입찰) 2" xfId="3962"/>
    <cellStyle name="_사전원가심의1_벤처오피스빌딩_실행_울산천곡MH실행(재입찰)_1220 두산인프라코어 통합 RD센터-작성" xfId="3963"/>
    <cellStyle name="_사전원가심의1_벤처오피스빌딩_실행_울산천곡MH실행(재입찰)_공용부" xfId="3964"/>
    <cellStyle name="_사전원가심의1_벤처오피스빌딩_실행_울산천곡MH실행(재입찰)_공용부_공용부" xfId="3965"/>
    <cellStyle name="_사전원가심의1_벤처오피스빌딩_실행_울산천곡MH실행(재입찰)_공용부_공용부 2" xfId="3966"/>
    <cellStyle name="_사전원가심의1_벤처오피스빌딩_실행_울산천곡MH실행(재입찰)_공용부_공용부_1220 두산인프라코어 통합 RD센터-작성" xfId="3967"/>
    <cellStyle name="_사전원가심의1_벤처오피스빌딩_실행_울산천곡MH실행(재입찰)_공용부_공용부_공용부" xfId="3968"/>
    <cellStyle name="_사전원가심의1_벤처오피스빌딩_실행_울산천곡MH실행(재입찰)_공용부_공용부_두산인프라코어 통합 R&amp;D센터" xfId="3969"/>
    <cellStyle name="_사전원가심의1_벤처오피스빌딩_실행_울산천곡MH실행(재입찰)_두산인프라코어 통합 R&amp;D센터" xfId="3970"/>
    <cellStyle name="_사전원가심의1_벤처오피스빌딩_실행_울산천곡MH실행(재입찰)_삼성동I'PARK스포츠센타 보수공사(제출)" xfId="3971"/>
    <cellStyle name="_사전원가심의1_벤처오피스빌딩_실행_울산천곡MH실행(재입찰)_전기공사(추가)" xfId="3972"/>
    <cellStyle name="_사전원가심의1_벤처오피스빌딩_실행_울산천곡MH실행(재입찰)_종로무악 MH공사(실행)" xfId="3973"/>
    <cellStyle name="_사전원가심의1_벤처오피스빌딩_실행_울산천곡설계비" xfId="3974"/>
    <cellStyle name="_사전원가심의1_벤처오피스빌딩_실행_울산천곡설계비 2" xfId="3975"/>
    <cellStyle name="_사전원가심의1_벤처오피스빌딩_실행_울산천곡설계비_1220 두산인프라코어 통합 RD센터-작성" xfId="3976"/>
    <cellStyle name="_사전원가심의1_벤처오피스빌딩_실행_울산천곡설계비_공용부" xfId="3977"/>
    <cellStyle name="_사전원가심의1_벤처오피스빌딩_실행_울산천곡설계비_공용부_공용부" xfId="3978"/>
    <cellStyle name="_사전원가심의1_벤처오피스빌딩_실행_울산천곡설계비_공용부_공용부 2" xfId="3979"/>
    <cellStyle name="_사전원가심의1_벤처오피스빌딩_실행_울산천곡설계비_공용부_공용부_1220 두산인프라코어 통합 RD센터-작성" xfId="3980"/>
    <cellStyle name="_사전원가심의1_벤처오피스빌딩_실행_울산천곡설계비_공용부_공용부_공용부" xfId="3981"/>
    <cellStyle name="_사전원가심의1_벤처오피스빌딩_실행_울산천곡설계비_공용부_공용부_두산인프라코어 통합 R&amp;D센터" xfId="3982"/>
    <cellStyle name="_사전원가심의1_벤처오피스빌딩_실행_울산천곡설계비_두산인프라코어 통합 R&amp;D센터" xfId="3983"/>
    <cellStyle name="_사전원가심의1_벤처오피스빌딩_실행_울산천곡설계비_삼성동I'PARK스포츠센타 보수공사(제출)" xfId="3984"/>
    <cellStyle name="_사전원가심의1_벤처오피스빌딩_실행_울산천곡설계비_전기공사(추가)" xfId="3985"/>
    <cellStyle name="_사전원가심의1_벤처오피스빌딩_실행_울산천곡설계비_종로무악 MH공사(실행)" xfId="3986"/>
    <cellStyle name="_사전원가심의1_벤처오피스빌딩_실행_전기공사(추가)" xfId="3987"/>
    <cellStyle name="_사전원가심의1_벤처오피스빌딩_실행_종로무악 MH공사(실행)" xfId="3988"/>
    <cellStyle name="_사전원가심의1_벤처오피스빌딩_아산포스코-정산서류7.8" xfId="3989"/>
    <cellStyle name="_사전원가심의1_벤처오피스빌딩_아산포스코-정산서류7.8_삼성대구수성구(0727)최종제출메일용" xfId="3990"/>
    <cellStyle name="_사전원가심의1_벤처오피스빌딩_아산포스코-정산서류7.8_아산포스코-정산서류(040710)" xfId="3991"/>
    <cellStyle name="_사전원가심의1_벤처오피스빌딩_아산포스코-정산서류7.8_아산포스코-정산서류(040710)_삼성대구수성구(0727)최종제출메일용" xfId="3992"/>
    <cellStyle name="_사전원가심의1_벤처오피스빌딩_아산포스코-정산서류7.8_아산포스코-정산서류(040710)물량산출" xfId="3993"/>
    <cellStyle name="_사전원가심의1_벤처오피스빌딩_아산포스코-정산서류7.8_아산포스코-정산서류(040710)물량산출_삼성대구수성구(0727)최종제출메일용" xfId="3994"/>
    <cellStyle name="_사전원가심의1_벤처오피스빌딩_예가" xfId="3995"/>
    <cellStyle name="_사전원가심의1_벤처오피스빌딩_예가 2" xfId="3996"/>
    <cellStyle name="_사전원가심의1_벤처오피스빌딩_예가_1220 두산인프라코어 통합 RD센터-작성" xfId="3997"/>
    <cellStyle name="_사전원가심의1_벤처오피스빌딩_예가_경희대치과대학" xfId="3998"/>
    <cellStyle name="_사전원가심의1_벤처오피스빌딩_예가_경희대치과대학 2" xfId="3999"/>
    <cellStyle name="_사전원가심의1_벤처오피스빌딩_예가_경희대치과대학_1220 두산인프라코어 통합 RD센터-작성" xfId="4000"/>
    <cellStyle name="_사전원가심의1_벤처오피스빌딩_예가_경희대치과대학_공용부" xfId="4001"/>
    <cellStyle name="_사전원가심의1_벤처오피스빌딩_예가_경희대치과대학_공용부_공용부" xfId="4002"/>
    <cellStyle name="_사전원가심의1_벤처오피스빌딩_예가_경희대치과대학_공용부_공용부 2" xfId="4003"/>
    <cellStyle name="_사전원가심의1_벤처오피스빌딩_예가_경희대치과대학_공용부_공용부_1220 두산인프라코어 통합 RD센터-작성" xfId="4004"/>
    <cellStyle name="_사전원가심의1_벤처오피스빌딩_예가_경희대치과대학_공용부_공용부_공용부" xfId="4005"/>
    <cellStyle name="_사전원가심의1_벤처오피스빌딩_예가_경희대치과대학_공용부_공용부_두산인프라코어 통합 R&amp;D센터" xfId="4006"/>
    <cellStyle name="_사전원가심의1_벤처오피스빌딩_예가_경희대치과대학_두산인프라코어 통합 R&amp;D센터" xfId="4007"/>
    <cellStyle name="_사전원가심의1_벤처오피스빌딩_예가_경희대치과대학_삼성동I'PARK스포츠센타 보수공사(제출)" xfId="4008"/>
    <cellStyle name="_사전원가심의1_벤처오피스빌딩_예가_경희대치과대학_전기공사(추가)" xfId="4009"/>
    <cellStyle name="_사전원가심의1_벤처오피스빌딩_예가_경희대치과대학_종로무악 MH공사(실행)" xfId="4010"/>
    <cellStyle name="_사전원가심의1_벤처오피스빌딩_예가_공용부" xfId="4011"/>
    <cellStyle name="_사전원가심의1_벤처오피스빌딩_예가_공용부_공용부" xfId="4012"/>
    <cellStyle name="_사전원가심의1_벤처오피스빌딩_예가_공용부_공용부 2" xfId="4013"/>
    <cellStyle name="_사전원가심의1_벤처오피스빌딩_예가_공용부_공용부_1220 두산인프라코어 통합 RD센터-작성" xfId="4014"/>
    <cellStyle name="_사전원가심의1_벤처오피스빌딩_예가_공용부_공용부_공용부" xfId="4015"/>
    <cellStyle name="_사전원가심의1_벤처오피스빌딩_예가_공용부_공용부_두산인프라코어 통합 R&amp;D센터" xfId="4016"/>
    <cellStyle name="_사전원가심의1_벤처오피스빌딩_예가_두산인프라코어 통합 R&amp;D센터" xfId="4017"/>
    <cellStyle name="_사전원가심의1_벤처오피스빌딩_예가_삼성동I'PARK스포츠센타 보수공사(제출)" xfId="4018"/>
    <cellStyle name="_사전원가심의1_벤처오피스빌딩_예가_삼척건지지구" xfId="4019"/>
    <cellStyle name="_사전원가심의1_벤처오피스빌딩_예가_삼척건지지구 2" xfId="4020"/>
    <cellStyle name="_사전원가심의1_벤처오피스빌딩_예가_삼척건지지구_1220 두산인프라코어 통합 RD센터-작성" xfId="4021"/>
    <cellStyle name="_사전원가심의1_벤처오피스빌딩_예가_삼척건지지구_두산인프라코어 통합 R&amp;D센터" xfId="4022"/>
    <cellStyle name="_사전원가심의1_벤처오피스빌딩_예가_울산천곡MH실행(재입찰)" xfId="4023"/>
    <cellStyle name="_사전원가심의1_벤처오피스빌딩_예가_울산천곡MH실행(재입찰) 2" xfId="4024"/>
    <cellStyle name="_사전원가심의1_벤처오피스빌딩_예가_울산천곡MH실행(재입찰)_1220 두산인프라코어 통합 RD센터-작성" xfId="4025"/>
    <cellStyle name="_사전원가심의1_벤처오피스빌딩_예가_울산천곡MH실행(재입찰)_공용부" xfId="4026"/>
    <cellStyle name="_사전원가심의1_벤처오피스빌딩_예가_울산천곡MH실행(재입찰)_공용부_공용부" xfId="4027"/>
    <cellStyle name="_사전원가심의1_벤처오피스빌딩_예가_울산천곡MH실행(재입찰)_공용부_공용부 2" xfId="4028"/>
    <cellStyle name="_사전원가심의1_벤처오피스빌딩_예가_울산천곡MH실행(재입찰)_공용부_공용부_1220 두산인프라코어 통합 RD센터-작성" xfId="4029"/>
    <cellStyle name="_사전원가심의1_벤처오피스빌딩_예가_울산천곡MH실행(재입찰)_공용부_공용부_공용부" xfId="4030"/>
    <cellStyle name="_사전원가심의1_벤처오피스빌딩_예가_울산천곡MH실행(재입찰)_공용부_공용부_두산인프라코어 통합 R&amp;D센터" xfId="4031"/>
    <cellStyle name="_사전원가심의1_벤처오피스빌딩_예가_울산천곡MH실행(재입찰)_두산인프라코어 통합 R&amp;D센터" xfId="4032"/>
    <cellStyle name="_사전원가심의1_벤처오피스빌딩_예가_울산천곡MH실행(재입찰)_삼성동I'PARK스포츠센타 보수공사(제출)" xfId="4033"/>
    <cellStyle name="_사전원가심의1_벤처오피스빌딩_예가_울산천곡MH실행(재입찰)_전기공사(추가)" xfId="4034"/>
    <cellStyle name="_사전원가심의1_벤처오피스빌딩_예가_울산천곡MH실행(재입찰)_종로무악 MH공사(실행)" xfId="4035"/>
    <cellStyle name="_사전원가심의1_벤처오피스빌딩_예가_울산천곡설계비" xfId="4036"/>
    <cellStyle name="_사전원가심의1_벤처오피스빌딩_예가_울산천곡설계비 2" xfId="4037"/>
    <cellStyle name="_사전원가심의1_벤처오피스빌딩_예가_울산천곡설계비_1220 두산인프라코어 통합 RD센터-작성" xfId="4038"/>
    <cellStyle name="_사전원가심의1_벤처오피스빌딩_예가_울산천곡설계비_공용부" xfId="4039"/>
    <cellStyle name="_사전원가심의1_벤처오피스빌딩_예가_울산천곡설계비_공용부_공용부" xfId="4040"/>
    <cellStyle name="_사전원가심의1_벤처오피스빌딩_예가_울산천곡설계비_공용부_공용부 2" xfId="4041"/>
    <cellStyle name="_사전원가심의1_벤처오피스빌딩_예가_울산천곡설계비_공용부_공용부_1220 두산인프라코어 통합 RD센터-작성" xfId="4042"/>
    <cellStyle name="_사전원가심의1_벤처오피스빌딩_예가_울산천곡설계비_공용부_공용부_공용부" xfId="4043"/>
    <cellStyle name="_사전원가심의1_벤처오피스빌딩_예가_울산천곡설계비_공용부_공용부_두산인프라코어 통합 R&amp;D센터" xfId="4044"/>
    <cellStyle name="_사전원가심의1_벤처오피스빌딩_예가_울산천곡설계비_두산인프라코어 통합 R&amp;D센터" xfId="4045"/>
    <cellStyle name="_사전원가심의1_벤처오피스빌딩_예가_울산천곡설계비_삼성동I'PARK스포츠센타 보수공사(제출)" xfId="4046"/>
    <cellStyle name="_사전원가심의1_벤처오피스빌딩_예가_울산천곡설계비_전기공사(추가)" xfId="4047"/>
    <cellStyle name="_사전원가심의1_벤처오피스빌딩_예가_울산천곡설계비_종로무악 MH공사(실행)" xfId="4048"/>
    <cellStyle name="_사전원가심의1_벤처오피스빌딩_예가_전기공사(추가)" xfId="4049"/>
    <cellStyle name="_사전원가심의1_벤처오피스빌딩_예가_종로무악 MH공사(실행)" xfId="4050"/>
    <cellStyle name="_사전원가심의1_벤처오피스빌딩_울산천곡MH실행(재입찰)" xfId="4051"/>
    <cellStyle name="_사전원가심의1_벤처오피스빌딩_울산천곡MH실행(재입찰) 2" xfId="4052"/>
    <cellStyle name="_사전원가심의1_벤처오피스빌딩_울산천곡MH실행(재입찰)_1220 두산인프라코어 통합 RD센터-작성" xfId="4053"/>
    <cellStyle name="_사전원가심의1_벤처오피스빌딩_울산천곡MH실행(재입찰)_공용부" xfId="4054"/>
    <cellStyle name="_사전원가심의1_벤처오피스빌딩_울산천곡MH실행(재입찰)_공용부_공용부" xfId="4055"/>
    <cellStyle name="_사전원가심의1_벤처오피스빌딩_울산천곡MH실행(재입찰)_공용부_공용부 2" xfId="4056"/>
    <cellStyle name="_사전원가심의1_벤처오피스빌딩_울산천곡MH실행(재입찰)_공용부_공용부_1220 두산인프라코어 통합 RD센터-작성" xfId="4057"/>
    <cellStyle name="_사전원가심의1_벤처오피스빌딩_울산천곡MH실행(재입찰)_공용부_공용부_공용부" xfId="4058"/>
    <cellStyle name="_사전원가심의1_벤처오피스빌딩_울산천곡MH실행(재입찰)_공용부_공용부_두산인프라코어 통합 R&amp;D센터" xfId="4059"/>
    <cellStyle name="_사전원가심의1_벤처오피스빌딩_울산천곡MH실행(재입찰)_두산인프라코어 통합 R&amp;D센터" xfId="4060"/>
    <cellStyle name="_사전원가심의1_벤처오피스빌딩_울산천곡MH실행(재입찰)_삼성동I'PARK스포츠센타 보수공사(제출)" xfId="4061"/>
    <cellStyle name="_사전원가심의1_벤처오피스빌딩_울산천곡MH실행(재입찰)_전기공사(추가)" xfId="4062"/>
    <cellStyle name="_사전원가심의1_벤처오피스빌딩_울산천곡MH실행(재입찰)_종로무악 MH공사(실행)" xfId="4063"/>
    <cellStyle name="_사전원가심의1_벤처오피스빌딩_울산천곡동" xfId="4064"/>
    <cellStyle name="_사전원가심의1_벤처오피스빌딩_울산천곡동 2" xfId="4065"/>
    <cellStyle name="_사전원가심의1_벤처오피스빌딩_울산천곡동(0920공내역서)" xfId="4066"/>
    <cellStyle name="_사전원가심의1_벤처오피스빌딩_울산천곡동(0920공내역서) 2" xfId="4067"/>
    <cellStyle name="_사전원가심의1_벤처오피스빌딩_울산천곡동(0920공내역서)_1220 두산인프라코어 통합 RD센터-작성" xfId="4068"/>
    <cellStyle name="_사전원가심의1_벤처오피스빌딩_울산천곡동(0920공내역서)_경희대치과대학" xfId="4069"/>
    <cellStyle name="_사전원가심의1_벤처오피스빌딩_울산천곡동(0920공내역서)_경희대치과대학 2" xfId="4070"/>
    <cellStyle name="_사전원가심의1_벤처오피스빌딩_울산천곡동(0920공내역서)_경희대치과대학_1220 두산인프라코어 통합 RD센터-작성" xfId="4071"/>
    <cellStyle name="_사전원가심의1_벤처오피스빌딩_울산천곡동(0920공내역서)_경희대치과대학_공용부" xfId="4072"/>
    <cellStyle name="_사전원가심의1_벤처오피스빌딩_울산천곡동(0920공내역서)_경희대치과대학_공용부_공용부" xfId="4073"/>
    <cellStyle name="_사전원가심의1_벤처오피스빌딩_울산천곡동(0920공내역서)_경희대치과대학_공용부_공용부 2" xfId="4074"/>
    <cellStyle name="_사전원가심의1_벤처오피스빌딩_울산천곡동(0920공내역서)_경희대치과대학_공용부_공용부_1220 두산인프라코어 통합 RD센터-작성" xfId="4075"/>
    <cellStyle name="_사전원가심의1_벤처오피스빌딩_울산천곡동(0920공내역서)_경희대치과대학_공용부_공용부_공용부" xfId="4076"/>
    <cellStyle name="_사전원가심의1_벤처오피스빌딩_울산천곡동(0920공내역서)_경희대치과대학_공용부_공용부_두산인프라코어 통합 R&amp;D센터" xfId="4077"/>
    <cellStyle name="_사전원가심의1_벤처오피스빌딩_울산천곡동(0920공내역서)_경희대치과대학_두산인프라코어 통합 R&amp;D센터" xfId="4078"/>
    <cellStyle name="_사전원가심의1_벤처오피스빌딩_울산천곡동(0920공내역서)_경희대치과대학_삼성동I'PARK스포츠센타 보수공사(제출)" xfId="4079"/>
    <cellStyle name="_사전원가심의1_벤처오피스빌딩_울산천곡동(0920공내역서)_경희대치과대학_전기공사(추가)" xfId="4080"/>
    <cellStyle name="_사전원가심의1_벤처오피스빌딩_울산천곡동(0920공내역서)_경희대치과대학_종로무악 MH공사(실행)" xfId="4081"/>
    <cellStyle name="_사전원가심의1_벤처오피스빌딩_울산천곡동(0920공내역서)_공내역서" xfId="4082"/>
    <cellStyle name="_사전원가심의1_벤처오피스빌딩_울산천곡동(0920공내역서)_공내역서 2" xfId="4083"/>
    <cellStyle name="_사전원가심의1_벤처오피스빌딩_울산천곡동(0920공내역서)_공내역서_1220 두산인프라코어 통합 RD센터-작성" xfId="4084"/>
    <cellStyle name="_사전원가심의1_벤처오피스빌딩_울산천곡동(0920공내역서)_공내역서_경희대치과대학" xfId="4085"/>
    <cellStyle name="_사전원가심의1_벤처오피스빌딩_울산천곡동(0920공내역서)_공내역서_경희대치과대학 2" xfId="4086"/>
    <cellStyle name="_사전원가심의1_벤처오피스빌딩_울산천곡동(0920공내역서)_공내역서_경희대치과대학_1220 두산인프라코어 통합 RD센터-작성" xfId="4087"/>
    <cellStyle name="_사전원가심의1_벤처오피스빌딩_울산천곡동(0920공내역서)_공내역서_경희대치과대학_공용부" xfId="4088"/>
    <cellStyle name="_사전원가심의1_벤처오피스빌딩_울산천곡동(0920공내역서)_공내역서_경희대치과대학_공용부_공용부" xfId="4089"/>
    <cellStyle name="_사전원가심의1_벤처오피스빌딩_울산천곡동(0920공내역서)_공내역서_경희대치과대학_공용부_공용부 2" xfId="4090"/>
    <cellStyle name="_사전원가심의1_벤처오피스빌딩_울산천곡동(0920공내역서)_공내역서_경희대치과대학_공용부_공용부_1220 두산인프라코어 통합 RD센터-작성" xfId="4091"/>
    <cellStyle name="_사전원가심의1_벤처오피스빌딩_울산천곡동(0920공내역서)_공내역서_경희대치과대학_공용부_공용부_공용부" xfId="4092"/>
    <cellStyle name="_사전원가심의1_벤처오피스빌딩_울산천곡동(0920공내역서)_공내역서_경희대치과대학_공용부_공용부_두산인프라코어 통합 R&amp;D센터" xfId="4093"/>
    <cellStyle name="_사전원가심의1_벤처오피스빌딩_울산천곡동(0920공내역서)_공내역서_경희대치과대학_두산인프라코어 통합 R&amp;D센터" xfId="4094"/>
    <cellStyle name="_사전원가심의1_벤처오피스빌딩_울산천곡동(0920공내역서)_공내역서_경희대치과대학_삼성동I'PARK스포츠센타 보수공사(제출)" xfId="4095"/>
    <cellStyle name="_사전원가심의1_벤처오피스빌딩_울산천곡동(0920공내역서)_공내역서_경희대치과대학_전기공사(추가)" xfId="4096"/>
    <cellStyle name="_사전원가심의1_벤처오피스빌딩_울산천곡동(0920공내역서)_공내역서_경희대치과대학_종로무악 MH공사(실행)" xfId="4097"/>
    <cellStyle name="_사전원가심의1_벤처오피스빌딩_울산천곡동(0920공내역서)_공내역서_공용부" xfId="4098"/>
    <cellStyle name="_사전원가심의1_벤처오피스빌딩_울산천곡동(0920공내역서)_공내역서_공용부_공용부" xfId="4099"/>
    <cellStyle name="_사전원가심의1_벤처오피스빌딩_울산천곡동(0920공내역서)_공내역서_공용부_공용부 2" xfId="4100"/>
    <cellStyle name="_사전원가심의1_벤처오피스빌딩_울산천곡동(0920공내역서)_공내역서_공용부_공용부_1220 두산인프라코어 통합 RD센터-작성" xfId="4101"/>
    <cellStyle name="_사전원가심의1_벤처오피스빌딩_울산천곡동(0920공내역서)_공내역서_공용부_공용부_공용부" xfId="4102"/>
    <cellStyle name="_사전원가심의1_벤처오피스빌딩_울산천곡동(0920공내역서)_공내역서_공용부_공용부_두산인프라코어 통합 R&amp;D센터" xfId="4103"/>
    <cellStyle name="_사전원가심의1_벤처오피스빌딩_울산천곡동(0920공내역서)_공내역서_두산인프라코어 통합 R&amp;D센터" xfId="4104"/>
    <cellStyle name="_사전원가심의1_벤처오피스빌딩_울산천곡동(0920공내역서)_공내역서_삼성동I'PARK스포츠센타 보수공사(제출)" xfId="4105"/>
    <cellStyle name="_사전원가심의1_벤처오피스빌딩_울산천곡동(0920공내역서)_공내역서_삼척건지지구" xfId="4106"/>
    <cellStyle name="_사전원가심의1_벤처오피스빌딩_울산천곡동(0920공내역서)_공내역서_삼척건지지구 2" xfId="4107"/>
    <cellStyle name="_사전원가심의1_벤처오피스빌딩_울산천곡동(0920공내역서)_공내역서_삼척건지지구_1220 두산인프라코어 통합 RD센터-작성" xfId="4108"/>
    <cellStyle name="_사전원가심의1_벤처오피스빌딩_울산천곡동(0920공내역서)_공내역서_삼척건지지구_두산인프라코어 통합 R&amp;D센터" xfId="4109"/>
    <cellStyle name="_사전원가심의1_벤처오피스빌딩_울산천곡동(0920공내역서)_공내역서_울산천곡MH실행(재입찰)" xfId="4110"/>
    <cellStyle name="_사전원가심의1_벤처오피스빌딩_울산천곡동(0920공내역서)_공내역서_울산천곡MH실행(재입찰) 2" xfId="4111"/>
    <cellStyle name="_사전원가심의1_벤처오피스빌딩_울산천곡동(0920공내역서)_공내역서_울산천곡MH실행(재입찰)_1220 두산인프라코어 통합 RD센터-작성" xfId="4112"/>
    <cellStyle name="_사전원가심의1_벤처오피스빌딩_울산천곡동(0920공내역서)_공내역서_울산천곡MH실행(재입찰)_공용부" xfId="4113"/>
    <cellStyle name="_사전원가심의1_벤처오피스빌딩_울산천곡동(0920공내역서)_공내역서_울산천곡MH실행(재입찰)_공용부_공용부" xfId="4114"/>
    <cellStyle name="_사전원가심의1_벤처오피스빌딩_울산천곡동(0920공내역서)_공내역서_울산천곡MH실행(재입찰)_공용부_공용부 2" xfId="4115"/>
    <cellStyle name="_사전원가심의1_벤처오피스빌딩_울산천곡동(0920공내역서)_공내역서_울산천곡MH실행(재입찰)_공용부_공용부_1220 두산인프라코어 통합 RD센터-작성" xfId="4116"/>
    <cellStyle name="_사전원가심의1_벤처오피스빌딩_울산천곡동(0920공내역서)_공내역서_울산천곡MH실행(재입찰)_공용부_공용부_공용부" xfId="4117"/>
    <cellStyle name="_사전원가심의1_벤처오피스빌딩_울산천곡동(0920공내역서)_공내역서_울산천곡MH실행(재입찰)_공용부_공용부_두산인프라코어 통합 R&amp;D센터" xfId="4118"/>
    <cellStyle name="_사전원가심의1_벤처오피스빌딩_울산천곡동(0920공내역서)_공내역서_울산천곡MH실행(재입찰)_두산인프라코어 통합 R&amp;D센터" xfId="4119"/>
    <cellStyle name="_사전원가심의1_벤처오피스빌딩_울산천곡동(0920공내역서)_공내역서_울산천곡MH실행(재입찰)_삼성동I'PARK스포츠센타 보수공사(제출)" xfId="4120"/>
    <cellStyle name="_사전원가심의1_벤처오피스빌딩_울산천곡동(0920공내역서)_공내역서_울산천곡MH실행(재입찰)_전기공사(추가)" xfId="4121"/>
    <cellStyle name="_사전원가심의1_벤처오피스빌딩_울산천곡동(0920공내역서)_공내역서_울산천곡MH실행(재입찰)_종로무악 MH공사(실행)" xfId="4122"/>
    <cellStyle name="_사전원가심의1_벤처오피스빌딩_울산천곡동(0920공내역서)_공내역서_울산천곡설계비" xfId="4123"/>
    <cellStyle name="_사전원가심의1_벤처오피스빌딩_울산천곡동(0920공내역서)_공내역서_울산천곡설계비 2" xfId="4124"/>
    <cellStyle name="_사전원가심의1_벤처오피스빌딩_울산천곡동(0920공내역서)_공내역서_울산천곡설계비_1220 두산인프라코어 통합 RD센터-작성" xfId="4125"/>
    <cellStyle name="_사전원가심의1_벤처오피스빌딩_울산천곡동(0920공내역서)_공내역서_울산천곡설계비_공용부" xfId="4126"/>
    <cellStyle name="_사전원가심의1_벤처오피스빌딩_울산천곡동(0920공내역서)_공내역서_울산천곡설계비_공용부_공용부" xfId="4127"/>
    <cellStyle name="_사전원가심의1_벤처오피스빌딩_울산천곡동(0920공내역서)_공내역서_울산천곡설계비_공용부_공용부 2" xfId="4128"/>
    <cellStyle name="_사전원가심의1_벤처오피스빌딩_울산천곡동(0920공내역서)_공내역서_울산천곡설계비_공용부_공용부_1220 두산인프라코어 통합 RD센터-작성" xfId="4129"/>
    <cellStyle name="_사전원가심의1_벤처오피스빌딩_울산천곡동(0920공내역서)_공내역서_울산천곡설계비_공용부_공용부_공용부" xfId="4130"/>
    <cellStyle name="_사전원가심의1_벤처오피스빌딩_울산천곡동(0920공내역서)_공내역서_울산천곡설계비_공용부_공용부_두산인프라코어 통합 R&amp;D센터" xfId="4131"/>
    <cellStyle name="_사전원가심의1_벤처오피스빌딩_울산천곡동(0920공내역서)_공내역서_울산천곡설계비_두산인프라코어 통합 R&amp;D센터" xfId="4132"/>
    <cellStyle name="_사전원가심의1_벤처오피스빌딩_울산천곡동(0920공내역서)_공내역서_울산천곡설계비_삼성동I'PARK스포츠센타 보수공사(제출)" xfId="4133"/>
    <cellStyle name="_사전원가심의1_벤처오피스빌딩_울산천곡동(0920공내역서)_공내역서_울산천곡설계비_전기공사(추가)" xfId="4134"/>
    <cellStyle name="_사전원가심의1_벤처오피스빌딩_울산천곡동(0920공내역서)_공내역서_울산천곡설계비_종로무악 MH공사(실행)" xfId="4135"/>
    <cellStyle name="_사전원가심의1_벤처오피스빌딩_울산천곡동(0920공내역서)_공내역서_전기공사(추가)" xfId="4136"/>
    <cellStyle name="_사전원가심의1_벤처오피스빌딩_울산천곡동(0920공내역서)_공내역서_종로무악 MH공사(실행)" xfId="4137"/>
    <cellStyle name="_사전원가심의1_벤처오피스빌딩_울산천곡동(0920공내역서)_공용부" xfId="4138"/>
    <cellStyle name="_사전원가심의1_벤처오피스빌딩_울산천곡동(0920공내역서)_공용부_공용부" xfId="4139"/>
    <cellStyle name="_사전원가심의1_벤처오피스빌딩_울산천곡동(0920공내역서)_공용부_공용부 2" xfId="4140"/>
    <cellStyle name="_사전원가심의1_벤처오피스빌딩_울산천곡동(0920공내역서)_공용부_공용부_1220 두산인프라코어 통합 RD센터-작성" xfId="4141"/>
    <cellStyle name="_사전원가심의1_벤처오피스빌딩_울산천곡동(0920공내역서)_공용부_공용부_공용부" xfId="4142"/>
    <cellStyle name="_사전원가심의1_벤처오피스빌딩_울산천곡동(0920공내역서)_공용부_공용부_두산인프라코어 통합 R&amp;D센터" xfId="4143"/>
    <cellStyle name="_사전원가심의1_벤처오피스빌딩_울산천곡동(0920공내역서)_두산인프라코어 통합 R&amp;D센터" xfId="4144"/>
    <cellStyle name="_사전원가심의1_벤처오피스빌딩_울산천곡동(0920공내역서)_삼성동I'PARK스포츠센타 보수공사(제출)" xfId="4145"/>
    <cellStyle name="_사전원가심의1_벤처오피스빌딩_울산천곡동(0920공내역서)_삼척건지지구" xfId="4146"/>
    <cellStyle name="_사전원가심의1_벤처오피스빌딩_울산천곡동(0920공내역서)_삼척건지지구 2" xfId="4147"/>
    <cellStyle name="_사전원가심의1_벤처오피스빌딩_울산천곡동(0920공내역서)_삼척건지지구_1220 두산인프라코어 통합 RD센터-작성" xfId="4148"/>
    <cellStyle name="_사전원가심의1_벤처오피스빌딩_울산천곡동(0920공내역서)_삼척건지지구_두산인프라코어 통합 R&amp;D센터" xfId="4149"/>
    <cellStyle name="_사전원가심의1_벤처오피스빌딩_울산천곡동(0920공내역서)_울산천곡MH실행(재입찰)" xfId="4150"/>
    <cellStyle name="_사전원가심의1_벤처오피스빌딩_울산천곡동(0920공내역서)_울산천곡MH실행(재입찰) 2" xfId="4151"/>
    <cellStyle name="_사전원가심의1_벤처오피스빌딩_울산천곡동(0920공내역서)_울산천곡MH실행(재입찰)_1220 두산인프라코어 통합 RD센터-작성" xfId="4152"/>
    <cellStyle name="_사전원가심의1_벤처오피스빌딩_울산천곡동(0920공내역서)_울산천곡MH실행(재입찰)_공용부" xfId="4153"/>
    <cellStyle name="_사전원가심의1_벤처오피스빌딩_울산천곡동(0920공내역서)_울산천곡MH실행(재입찰)_공용부_공용부" xfId="4154"/>
    <cellStyle name="_사전원가심의1_벤처오피스빌딩_울산천곡동(0920공내역서)_울산천곡MH실행(재입찰)_공용부_공용부 2" xfId="4155"/>
    <cellStyle name="_사전원가심의1_벤처오피스빌딩_울산천곡동(0920공내역서)_울산천곡MH실행(재입찰)_공용부_공용부_1220 두산인프라코어 통합 RD센터-작성" xfId="4156"/>
    <cellStyle name="_사전원가심의1_벤처오피스빌딩_울산천곡동(0920공내역서)_울산천곡MH실행(재입찰)_공용부_공용부_공용부" xfId="4157"/>
    <cellStyle name="_사전원가심의1_벤처오피스빌딩_울산천곡동(0920공내역서)_울산천곡MH실행(재입찰)_공용부_공용부_두산인프라코어 통합 R&amp;D센터" xfId="4158"/>
    <cellStyle name="_사전원가심의1_벤처오피스빌딩_울산천곡동(0920공내역서)_울산천곡MH실행(재입찰)_두산인프라코어 통합 R&amp;D센터" xfId="4159"/>
    <cellStyle name="_사전원가심의1_벤처오피스빌딩_울산천곡동(0920공내역서)_울산천곡MH실행(재입찰)_삼성동I'PARK스포츠센타 보수공사(제출)" xfId="4160"/>
    <cellStyle name="_사전원가심의1_벤처오피스빌딩_울산천곡동(0920공내역서)_울산천곡MH실행(재입찰)_전기공사(추가)" xfId="4161"/>
    <cellStyle name="_사전원가심의1_벤처오피스빌딩_울산천곡동(0920공내역서)_울산천곡MH실행(재입찰)_종로무악 MH공사(실행)" xfId="4162"/>
    <cellStyle name="_사전원가심의1_벤처오피스빌딩_울산천곡동(0920공내역서)_울산천곡설계비" xfId="4163"/>
    <cellStyle name="_사전원가심의1_벤처오피스빌딩_울산천곡동(0920공내역서)_울산천곡설계비 2" xfId="4164"/>
    <cellStyle name="_사전원가심의1_벤처오피스빌딩_울산천곡동(0920공내역서)_울산천곡설계비_1220 두산인프라코어 통합 RD센터-작성" xfId="4165"/>
    <cellStyle name="_사전원가심의1_벤처오피스빌딩_울산천곡동(0920공내역서)_울산천곡설계비_공용부" xfId="4166"/>
    <cellStyle name="_사전원가심의1_벤처오피스빌딩_울산천곡동(0920공내역서)_울산천곡설계비_공용부_공용부" xfId="4167"/>
    <cellStyle name="_사전원가심의1_벤처오피스빌딩_울산천곡동(0920공내역서)_울산천곡설계비_공용부_공용부 2" xfId="4168"/>
    <cellStyle name="_사전원가심의1_벤처오피스빌딩_울산천곡동(0920공내역서)_울산천곡설계비_공용부_공용부_1220 두산인프라코어 통합 RD센터-작성" xfId="4169"/>
    <cellStyle name="_사전원가심의1_벤처오피스빌딩_울산천곡동(0920공내역서)_울산천곡설계비_공용부_공용부_공용부" xfId="4170"/>
    <cellStyle name="_사전원가심의1_벤처오피스빌딩_울산천곡동(0920공내역서)_울산천곡설계비_공용부_공용부_두산인프라코어 통합 R&amp;D센터" xfId="4171"/>
    <cellStyle name="_사전원가심의1_벤처오피스빌딩_울산천곡동(0920공내역서)_울산천곡설계비_두산인프라코어 통합 R&amp;D센터" xfId="4172"/>
    <cellStyle name="_사전원가심의1_벤처오피스빌딩_울산천곡동(0920공내역서)_울산천곡설계비_삼성동I'PARK스포츠센타 보수공사(제출)" xfId="4173"/>
    <cellStyle name="_사전원가심의1_벤처오피스빌딩_울산천곡동(0920공내역서)_울산천곡설계비_전기공사(추가)" xfId="4174"/>
    <cellStyle name="_사전원가심의1_벤처오피스빌딩_울산천곡동(0920공내역서)_울산천곡설계비_종로무악 MH공사(실행)" xfId="4175"/>
    <cellStyle name="_사전원가심의1_벤처오피스빌딩_울산천곡동(0920공내역서)_전기공사(추가)" xfId="4176"/>
    <cellStyle name="_사전원가심의1_벤처오피스빌딩_울산천곡동(0920공내역서)_종로무악 MH공사(실행)" xfId="4177"/>
    <cellStyle name="_사전원가심의1_벤처오피스빌딩_울산천곡동(도면변경0916)예가송부" xfId="4178"/>
    <cellStyle name="_사전원가심의1_벤처오피스빌딩_울산천곡동(도면변경0916)예가송부 2" xfId="4179"/>
    <cellStyle name="_사전원가심의1_벤처오피스빌딩_울산천곡동(도면변경0916)예가송부_1220 두산인프라코어 통합 RD센터-작성" xfId="4180"/>
    <cellStyle name="_사전원가심의1_벤처오피스빌딩_울산천곡동(도면변경0916)예가송부_경희대치과대학" xfId="4181"/>
    <cellStyle name="_사전원가심의1_벤처오피스빌딩_울산천곡동(도면변경0916)예가송부_경희대치과대학 2" xfId="4182"/>
    <cellStyle name="_사전원가심의1_벤처오피스빌딩_울산천곡동(도면변경0916)예가송부_경희대치과대학_1220 두산인프라코어 통합 RD센터-작성" xfId="4183"/>
    <cellStyle name="_사전원가심의1_벤처오피스빌딩_울산천곡동(도면변경0916)예가송부_경희대치과대학_공용부" xfId="4184"/>
    <cellStyle name="_사전원가심의1_벤처오피스빌딩_울산천곡동(도면변경0916)예가송부_경희대치과대학_공용부_공용부" xfId="4185"/>
    <cellStyle name="_사전원가심의1_벤처오피스빌딩_울산천곡동(도면변경0916)예가송부_경희대치과대학_공용부_공용부 2" xfId="4186"/>
    <cellStyle name="_사전원가심의1_벤처오피스빌딩_울산천곡동(도면변경0916)예가송부_경희대치과대학_공용부_공용부_1220 두산인프라코어 통합 RD센터-작성" xfId="4187"/>
    <cellStyle name="_사전원가심의1_벤처오피스빌딩_울산천곡동(도면변경0916)예가송부_경희대치과대학_공용부_공용부_공용부" xfId="4188"/>
    <cellStyle name="_사전원가심의1_벤처오피스빌딩_울산천곡동(도면변경0916)예가송부_경희대치과대학_공용부_공용부_두산인프라코어 통합 R&amp;D센터" xfId="4189"/>
    <cellStyle name="_사전원가심의1_벤처오피스빌딩_울산천곡동(도면변경0916)예가송부_경희대치과대학_두산인프라코어 통합 R&amp;D센터" xfId="4190"/>
    <cellStyle name="_사전원가심의1_벤처오피스빌딩_울산천곡동(도면변경0916)예가송부_경희대치과대학_삼성동I'PARK스포츠센타 보수공사(제출)" xfId="4191"/>
    <cellStyle name="_사전원가심의1_벤처오피스빌딩_울산천곡동(도면변경0916)예가송부_경희대치과대학_전기공사(추가)" xfId="4192"/>
    <cellStyle name="_사전원가심의1_벤처오피스빌딩_울산천곡동(도면변경0916)예가송부_경희대치과대학_종로무악 MH공사(실행)" xfId="4193"/>
    <cellStyle name="_사전원가심의1_벤처오피스빌딩_울산천곡동(도면변경0916)예가송부_공내역서" xfId="4194"/>
    <cellStyle name="_사전원가심의1_벤처오피스빌딩_울산천곡동(도면변경0916)예가송부_공내역서 2" xfId="4195"/>
    <cellStyle name="_사전원가심의1_벤처오피스빌딩_울산천곡동(도면변경0916)예가송부_공내역서_1220 두산인프라코어 통합 RD센터-작성" xfId="4196"/>
    <cellStyle name="_사전원가심의1_벤처오피스빌딩_울산천곡동(도면변경0916)예가송부_공내역서_경희대치과대학" xfId="4197"/>
    <cellStyle name="_사전원가심의1_벤처오피스빌딩_울산천곡동(도면변경0916)예가송부_공내역서_경희대치과대학 2" xfId="4198"/>
    <cellStyle name="_사전원가심의1_벤처오피스빌딩_울산천곡동(도면변경0916)예가송부_공내역서_경희대치과대학_1220 두산인프라코어 통합 RD센터-작성" xfId="4199"/>
    <cellStyle name="_사전원가심의1_벤처오피스빌딩_울산천곡동(도면변경0916)예가송부_공내역서_경희대치과대학_공용부" xfId="4200"/>
    <cellStyle name="_사전원가심의1_벤처오피스빌딩_울산천곡동(도면변경0916)예가송부_공내역서_경희대치과대학_공용부_공용부" xfId="4201"/>
    <cellStyle name="_사전원가심의1_벤처오피스빌딩_울산천곡동(도면변경0916)예가송부_공내역서_경희대치과대학_공용부_공용부 2" xfId="4202"/>
    <cellStyle name="_사전원가심의1_벤처오피스빌딩_울산천곡동(도면변경0916)예가송부_공내역서_경희대치과대학_공용부_공용부_1220 두산인프라코어 통합 RD센터-작성" xfId="4203"/>
    <cellStyle name="_사전원가심의1_벤처오피스빌딩_울산천곡동(도면변경0916)예가송부_공내역서_경희대치과대학_공용부_공용부_공용부" xfId="4204"/>
    <cellStyle name="_사전원가심의1_벤처오피스빌딩_울산천곡동(도면변경0916)예가송부_공내역서_경희대치과대학_공용부_공용부_두산인프라코어 통합 R&amp;D센터" xfId="4205"/>
    <cellStyle name="_사전원가심의1_벤처오피스빌딩_울산천곡동(도면변경0916)예가송부_공내역서_경희대치과대학_두산인프라코어 통합 R&amp;D센터" xfId="4206"/>
    <cellStyle name="_사전원가심의1_벤처오피스빌딩_울산천곡동(도면변경0916)예가송부_공내역서_경희대치과대학_삼성동I'PARK스포츠센타 보수공사(제출)" xfId="4207"/>
    <cellStyle name="_사전원가심의1_벤처오피스빌딩_울산천곡동(도면변경0916)예가송부_공내역서_경희대치과대학_전기공사(추가)" xfId="4208"/>
    <cellStyle name="_사전원가심의1_벤처오피스빌딩_울산천곡동(도면변경0916)예가송부_공내역서_경희대치과대학_종로무악 MH공사(실행)" xfId="4209"/>
    <cellStyle name="_사전원가심의1_벤처오피스빌딩_울산천곡동(도면변경0916)예가송부_공내역서_공용부" xfId="4210"/>
    <cellStyle name="_사전원가심의1_벤처오피스빌딩_울산천곡동(도면변경0916)예가송부_공내역서_공용부_공용부" xfId="4211"/>
    <cellStyle name="_사전원가심의1_벤처오피스빌딩_울산천곡동(도면변경0916)예가송부_공내역서_공용부_공용부 2" xfId="4212"/>
    <cellStyle name="_사전원가심의1_벤처오피스빌딩_울산천곡동(도면변경0916)예가송부_공내역서_공용부_공용부_1220 두산인프라코어 통합 RD센터-작성" xfId="4213"/>
    <cellStyle name="_사전원가심의1_벤처오피스빌딩_울산천곡동(도면변경0916)예가송부_공내역서_공용부_공용부_공용부" xfId="4214"/>
    <cellStyle name="_사전원가심의1_벤처오피스빌딩_울산천곡동(도면변경0916)예가송부_공내역서_공용부_공용부_두산인프라코어 통합 R&amp;D센터" xfId="4215"/>
    <cellStyle name="_사전원가심의1_벤처오피스빌딩_울산천곡동(도면변경0916)예가송부_공내역서_두산인프라코어 통합 R&amp;D센터" xfId="4216"/>
    <cellStyle name="_사전원가심의1_벤처오피스빌딩_울산천곡동(도면변경0916)예가송부_공내역서_삼성동I'PARK스포츠센타 보수공사(제출)" xfId="4217"/>
    <cellStyle name="_사전원가심의1_벤처오피스빌딩_울산천곡동(도면변경0916)예가송부_공내역서_삼척건지지구" xfId="4218"/>
    <cellStyle name="_사전원가심의1_벤처오피스빌딩_울산천곡동(도면변경0916)예가송부_공내역서_삼척건지지구 2" xfId="4219"/>
    <cellStyle name="_사전원가심의1_벤처오피스빌딩_울산천곡동(도면변경0916)예가송부_공내역서_삼척건지지구_1220 두산인프라코어 통합 RD센터-작성" xfId="4220"/>
    <cellStyle name="_사전원가심의1_벤처오피스빌딩_울산천곡동(도면변경0916)예가송부_공내역서_삼척건지지구_두산인프라코어 통합 R&amp;D센터" xfId="4221"/>
    <cellStyle name="_사전원가심의1_벤처오피스빌딩_울산천곡동(도면변경0916)예가송부_공내역서_울산천곡MH실행(재입찰)" xfId="4222"/>
    <cellStyle name="_사전원가심의1_벤처오피스빌딩_울산천곡동(도면변경0916)예가송부_공내역서_울산천곡MH실행(재입찰) 2" xfId="4223"/>
    <cellStyle name="_사전원가심의1_벤처오피스빌딩_울산천곡동(도면변경0916)예가송부_공내역서_울산천곡MH실행(재입찰)_1220 두산인프라코어 통합 RD센터-작성" xfId="4224"/>
    <cellStyle name="_사전원가심의1_벤처오피스빌딩_울산천곡동(도면변경0916)예가송부_공내역서_울산천곡MH실행(재입찰)_공용부" xfId="4225"/>
    <cellStyle name="_사전원가심의1_벤처오피스빌딩_울산천곡동(도면변경0916)예가송부_공내역서_울산천곡MH실행(재입찰)_공용부_공용부" xfId="4226"/>
    <cellStyle name="_사전원가심의1_벤처오피스빌딩_울산천곡동(도면변경0916)예가송부_공내역서_울산천곡MH실행(재입찰)_공용부_공용부 2" xfId="4227"/>
    <cellStyle name="_사전원가심의1_벤처오피스빌딩_울산천곡동(도면변경0916)예가송부_공내역서_울산천곡MH실행(재입찰)_공용부_공용부_1220 두산인프라코어 통합 RD센터-작성" xfId="4228"/>
    <cellStyle name="_사전원가심의1_벤처오피스빌딩_울산천곡동(도면변경0916)예가송부_공내역서_울산천곡MH실행(재입찰)_공용부_공용부_공용부" xfId="4229"/>
    <cellStyle name="_사전원가심의1_벤처오피스빌딩_울산천곡동(도면변경0916)예가송부_공내역서_울산천곡MH실행(재입찰)_공용부_공용부_두산인프라코어 통합 R&amp;D센터" xfId="4230"/>
    <cellStyle name="_사전원가심의1_벤처오피스빌딩_울산천곡동(도면변경0916)예가송부_공내역서_울산천곡MH실행(재입찰)_두산인프라코어 통합 R&amp;D센터" xfId="4231"/>
    <cellStyle name="_사전원가심의1_벤처오피스빌딩_울산천곡동(도면변경0916)예가송부_공내역서_울산천곡MH실행(재입찰)_삼성동I'PARK스포츠센타 보수공사(제출)" xfId="4232"/>
    <cellStyle name="_사전원가심의1_벤처오피스빌딩_울산천곡동(도면변경0916)예가송부_공내역서_울산천곡MH실행(재입찰)_전기공사(추가)" xfId="4233"/>
    <cellStyle name="_사전원가심의1_벤처오피스빌딩_울산천곡동(도면변경0916)예가송부_공내역서_울산천곡MH실행(재입찰)_종로무악 MH공사(실행)" xfId="4234"/>
    <cellStyle name="_사전원가심의1_벤처오피스빌딩_울산천곡동(도면변경0916)예가송부_공내역서_울산천곡설계비" xfId="4235"/>
    <cellStyle name="_사전원가심의1_벤처오피스빌딩_울산천곡동(도면변경0916)예가송부_공내역서_울산천곡설계비 2" xfId="4236"/>
    <cellStyle name="_사전원가심의1_벤처오피스빌딩_울산천곡동(도면변경0916)예가송부_공내역서_울산천곡설계비_1220 두산인프라코어 통합 RD센터-작성" xfId="4237"/>
    <cellStyle name="_사전원가심의1_벤처오피스빌딩_울산천곡동(도면변경0916)예가송부_공내역서_울산천곡설계비_공용부" xfId="4238"/>
    <cellStyle name="_사전원가심의1_벤처오피스빌딩_울산천곡동(도면변경0916)예가송부_공내역서_울산천곡설계비_공용부_공용부" xfId="4239"/>
    <cellStyle name="_사전원가심의1_벤처오피스빌딩_울산천곡동(도면변경0916)예가송부_공내역서_울산천곡설계비_공용부_공용부 2" xfId="4240"/>
    <cellStyle name="_사전원가심의1_벤처오피스빌딩_울산천곡동(도면변경0916)예가송부_공내역서_울산천곡설계비_공용부_공용부_1220 두산인프라코어 통합 RD센터-작성" xfId="4241"/>
    <cellStyle name="_사전원가심의1_벤처오피스빌딩_울산천곡동(도면변경0916)예가송부_공내역서_울산천곡설계비_공용부_공용부_공용부" xfId="4242"/>
    <cellStyle name="_사전원가심의1_벤처오피스빌딩_울산천곡동(도면변경0916)예가송부_공내역서_울산천곡설계비_공용부_공용부_두산인프라코어 통합 R&amp;D센터" xfId="4243"/>
    <cellStyle name="_사전원가심의1_벤처오피스빌딩_울산천곡동(도면변경0916)예가송부_공내역서_울산천곡설계비_두산인프라코어 통합 R&amp;D센터" xfId="4244"/>
    <cellStyle name="_사전원가심의1_벤처오피스빌딩_울산천곡동(도면변경0916)예가송부_공내역서_울산천곡설계비_삼성동I'PARK스포츠센타 보수공사(제출)" xfId="4245"/>
    <cellStyle name="_사전원가심의1_벤처오피스빌딩_울산천곡동(도면변경0916)예가송부_공내역서_울산천곡설계비_전기공사(추가)" xfId="4246"/>
    <cellStyle name="_사전원가심의1_벤처오피스빌딩_울산천곡동(도면변경0916)예가송부_공내역서_울산천곡설계비_종로무악 MH공사(실행)" xfId="4247"/>
    <cellStyle name="_사전원가심의1_벤처오피스빌딩_울산천곡동(도면변경0916)예가송부_공내역서_전기공사(추가)" xfId="4248"/>
    <cellStyle name="_사전원가심의1_벤처오피스빌딩_울산천곡동(도면변경0916)예가송부_공내역서_종로무악 MH공사(실행)" xfId="4249"/>
    <cellStyle name="_사전원가심의1_벤처오피스빌딩_울산천곡동(도면변경0916)예가송부_공용부" xfId="4250"/>
    <cellStyle name="_사전원가심의1_벤처오피스빌딩_울산천곡동(도면변경0916)예가송부_공용부_공용부" xfId="4251"/>
    <cellStyle name="_사전원가심의1_벤처오피스빌딩_울산천곡동(도면변경0916)예가송부_공용부_공용부 2" xfId="4252"/>
    <cellStyle name="_사전원가심의1_벤처오피스빌딩_울산천곡동(도면변경0916)예가송부_공용부_공용부_1220 두산인프라코어 통합 RD센터-작성" xfId="4253"/>
    <cellStyle name="_사전원가심의1_벤처오피스빌딩_울산천곡동(도면변경0916)예가송부_공용부_공용부_공용부" xfId="4254"/>
    <cellStyle name="_사전원가심의1_벤처오피스빌딩_울산천곡동(도면변경0916)예가송부_공용부_공용부_두산인프라코어 통합 R&amp;D센터" xfId="4255"/>
    <cellStyle name="_사전원가심의1_벤처오피스빌딩_울산천곡동(도면변경0916)예가송부_두산인프라코어 통합 R&amp;D센터" xfId="4256"/>
    <cellStyle name="_사전원가심의1_벤처오피스빌딩_울산천곡동(도면변경0916)예가송부_삼성동I'PARK스포츠센타 보수공사(제출)" xfId="4257"/>
    <cellStyle name="_사전원가심의1_벤처오피스빌딩_울산천곡동(도면변경0916)예가송부_삼척건지지구" xfId="4258"/>
    <cellStyle name="_사전원가심의1_벤처오피스빌딩_울산천곡동(도면변경0916)예가송부_삼척건지지구 2" xfId="4259"/>
    <cellStyle name="_사전원가심의1_벤처오피스빌딩_울산천곡동(도면변경0916)예가송부_삼척건지지구_1220 두산인프라코어 통합 RD센터-작성" xfId="4260"/>
    <cellStyle name="_사전원가심의1_벤처오피스빌딩_울산천곡동(도면변경0916)예가송부_삼척건지지구_두산인프라코어 통합 R&amp;D센터" xfId="4261"/>
    <cellStyle name="_사전원가심의1_벤처오피스빌딩_울산천곡동(도면변경0916)예가송부_울산천곡MH실행(재입찰)" xfId="4262"/>
    <cellStyle name="_사전원가심의1_벤처오피스빌딩_울산천곡동(도면변경0916)예가송부_울산천곡MH실행(재입찰) 2" xfId="4263"/>
    <cellStyle name="_사전원가심의1_벤처오피스빌딩_울산천곡동(도면변경0916)예가송부_울산천곡MH실행(재입찰)_1220 두산인프라코어 통합 RD센터-작성" xfId="4264"/>
    <cellStyle name="_사전원가심의1_벤처오피스빌딩_울산천곡동(도면변경0916)예가송부_울산천곡MH실행(재입찰)_공용부" xfId="4265"/>
    <cellStyle name="_사전원가심의1_벤처오피스빌딩_울산천곡동(도면변경0916)예가송부_울산천곡MH실행(재입찰)_공용부_공용부" xfId="4266"/>
    <cellStyle name="_사전원가심의1_벤처오피스빌딩_울산천곡동(도면변경0916)예가송부_울산천곡MH실행(재입찰)_공용부_공용부 2" xfId="4267"/>
    <cellStyle name="_사전원가심의1_벤처오피스빌딩_울산천곡동(도면변경0916)예가송부_울산천곡MH실행(재입찰)_공용부_공용부_1220 두산인프라코어 통합 RD센터-작성" xfId="4268"/>
    <cellStyle name="_사전원가심의1_벤처오피스빌딩_울산천곡동(도면변경0916)예가송부_울산천곡MH실행(재입찰)_공용부_공용부_공용부" xfId="4269"/>
    <cellStyle name="_사전원가심의1_벤처오피스빌딩_울산천곡동(도면변경0916)예가송부_울산천곡MH실행(재입찰)_공용부_공용부_두산인프라코어 통합 R&amp;D센터" xfId="4270"/>
    <cellStyle name="_사전원가심의1_벤처오피스빌딩_울산천곡동(도면변경0916)예가송부_울산천곡MH실행(재입찰)_두산인프라코어 통합 R&amp;D센터" xfId="4271"/>
    <cellStyle name="_사전원가심의1_벤처오피스빌딩_울산천곡동(도면변경0916)예가송부_울산천곡MH실행(재입찰)_삼성동I'PARK스포츠센타 보수공사(제출)" xfId="4272"/>
    <cellStyle name="_사전원가심의1_벤처오피스빌딩_울산천곡동(도면변경0916)예가송부_울산천곡MH실행(재입찰)_전기공사(추가)" xfId="4273"/>
    <cellStyle name="_사전원가심의1_벤처오피스빌딩_울산천곡동(도면변경0916)예가송부_울산천곡MH실행(재입찰)_종로무악 MH공사(실행)" xfId="4274"/>
    <cellStyle name="_사전원가심의1_벤처오피스빌딩_울산천곡동(도면변경0916)예가송부_울산천곡설계비" xfId="4275"/>
    <cellStyle name="_사전원가심의1_벤처오피스빌딩_울산천곡동(도면변경0916)예가송부_울산천곡설계비 2" xfId="4276"/>
    <cellStyle name="_사전원가심의1_벤처오피스빌딩_울산천곡동(도면변경0916)예가송부_울산천곡설계비_1220 두산인프라코어 통합 RD센터-작성" xfId="4277"/>
    <cellStyle name="_사전원가심의1_벤처오피스빌딩_울산천곡동(도면변경0916)예가송부_울산천곡설계비_공용부" xfId="4278"/>
    <cellStyle name="_사전원가심의1_벤처오피스빌딩_울산천곡동(도면변경0916)예가송부_울산천곡설계비_공용부_공용부" xfId="4279"/>
    <cellStyle name="_사전원가심의1_벤처오피스빌딩_울산천곡동(도면변경0916)예가송부_울산천곡설계비_공용부_공용부 2" xfId="4280"/>
    <cellStyle name="_사전원가심의1_벤처오피스빌딩_울산천곡동(도면변경0916)예가송부_울산천곡설계비_공용부_공용부_1220 두산인프라코어 통합 RD센터-작성" xfId="4281"/>
    <cellStyle name="_사전원가심의1_벤처오피스빌딩_울산천곡동(도면변경0916)예가송부_울산천곡설계비_공용부_공용부_공용부" xfId="4282"/>
    <cellStyle name="_사전원가심의1_벤처오피스빌딩_울산천곡동(도면변경0916)예가송부_울산천곡설계비_공용부_공용부_두산인프라코어 통합 R&amp;D센터" xfId="4283"/>
    <cellStyle name="_사전원가심의1_벤처오피스빌딩_울산천곡동(도면변경0916)예가송부_울산천곡설계비_두산인프라코어 통합 R&amp;D센터" xfId="4284"/>
    <cellStyle name="_사전원가심의1_벤처오피스빌딩_울산천곡동(도면변경0916)예가송부_울산천곡설계비_삼성동I'PARK스포츠센타 보수공사(제출)" xfId="4285"/>
    <cellStyle name="_사전원가심의1_벤처오피스빌딩_울산천곡동(도면변경0916)예가송부_울산천곡설계비_전기공사(추가)" xfId="4286"/>
    <cellStyle name="_사전원가심의1_벤처오피스빌딩_울산천곡동(도면변경0916)예가송부_울산천곡설계비_종로무악 MH공사(실행)" xfId="4287"/>
    <cellStyle name="_사전원가심의1_벤처오피스빌딩_울산천곡동(도면변경0916)예가송부_전기공사(추가)" xfId="4288"/>
    <cellStyle name="_사전원가심의1_벤처오피스빌딩_울산천곡동(도면변경0916)예가송부_종로무악 MH공사(실행)" xfId="4289"/>
    <cellStyle name="_사전원가심의1_벤처오피스빌딩_울산천곡동_1220 두산인프라코어 통합 RD센터-작성" xfId="4290"/>
    <cellStyle name="_사전원가심의1_벤처오피스빌딩_울산천곡동_경희대치과대학" xfId="4291"/>
    <cellStyle name="_사전원가심의1_벤처오피스빌딩_울산천곡동_경희대치과대학 2" xfId="4292"/>
    <cellStyle name="_사전원가심의1_벤처오피스빌딩_울산천곡동_경희대치과대학_1220 두산인프라코어 통합 RD센터-작성" xfId="4293"/>
    <cellStyle name="_사전원가심의1_벤처오피스빌딩_울산천곡동_경희대치과대학_공용부" xfId="4294"/>
    <cellStyle name="_사전원가심의1_벤처오피스빌딩_울산천곡동_경희대치과대학_공용부_공용부" xfId="4295"/>
    <cellStyle name="_사전원가심의1_벤처오피스빌딩_울산천곡동_경희대치과대학_공용부_공용부 2" xfId="4296"/>
    <cellStyle name="_사전원가심의1_벤처오피스빌딩_울산천곡동_경희대치과대학_공용부_공용부_1220 두산인프라코어 통합 RD센터-작성" xfId="4297"/>
    <cellStyle name="_사전원가심의1_벤처오피스빌딩_울산천곡동_경희대치과대학_공용부_공용부_공용부" xfId="4298"/>
    <cellStyle name="_사전원가심의1_벤처오피스빌딩_울산천곡동_경희대치과대학_공용부_공용부_두산인프라코어 통합 R&amp;D센터" xfId="4299"/>
    <cellStyle name="_사전원가심의1_벤처오피스빌딩_울산천곡동_경희대치과대학_두산인프라코어 통합 R&amp;D센터" xfId="4300"/>
    <cellStyle name="_사전원가심의1_벤처오피스빌딩_울산천곡동_경희대치과대학_삼성동I'PARK스포츠센타 보수공사(제출)" xfId="4301"/>
    <cellStyle name="_사전원가심의1_벤처오피스빌딩_울산천곡동_경희대치과대학_전기공사(추가)" xfId="4302"/>
    <cellStyle name="_사전원가심의1_벤처오피스빌딩_울산천곡동_경희대치과대학_종로무악 MH공사(실행)" xfId="4303"/>
    <cellStyle name="_사전원가심의1_벤처오피스빌딩_울산천곡동_공내역서" xfId="4304"/>
    <cellStyle name="_사전원가심의1_벤처오피스빌딩_울산천곡동_공내역서 2" xfId="4305"/>
    <cellStyle name="_사전원가심의1_벤처오피스빌딩_울산천곡동_공내역서_1220 두산인프라코어 통합 RD센터-작성" xfId="4306"/>
    <cellStyle name="_사전원가심의1_벤처오피스빌딩_울산천곡동_공내역서_경희대치과대학" xfId="4307"/>
    <cellStyle name="_사전원가심의1_벤처오피스빌딩_울산천곡동_공내역서_경희대치과대학 2" xfId="4308"/>
    <cellStyle name="_사전원가심의1_벤처오피스빌딩_울산천곡동_공내역서_경희대치과대학_1220 두산인프라코어 통합 RD센터-작성" xfId="4309"/>
    <cellStyle name="_사전원가심의1_벤처오피스빌딩_울산천곡동_공내역서_경희대치과대학_공용부" xfId="4310"/>
    <cellStyle name="_사전원가심의1_벤처오피스빌딩_울산천곡동_공내역서_경희대치과대학_공용부_공용부" xfId="4311"/>
    <cellStyle name="_사전원가심의1_벤처오피스빌딩_울산천곡동_공내역서_경희대치과대학_공용부_공용부 2" xfId="4312"/>
    <cellStyle name="_사전원가심의1_벤처오피스빌딩_울산천곡동_공내역서_경희대치과대학_공용부_공용부_1220 두산인프라코어 통합 RD센터-작성" xfId="4313"/>
    <cellStyle name="_사전원가심의1_벤처오피스빌딩_울산천곡동_공내역서_경희대치과대학_공용부_공용부_공용부" xfId="4314"/>
    <cellStyle name="_사전원가심의1_벤처오피스빌딩_울산천곡동_공내역서_경희대치과대학_공용부_공용부_두산인프라코어 통합 R&amp;D센터" xfId="4315"/>
    <cellStyle name="_사전원가심의1_벤처오피스빌딩_울산천곡동_공내역서_경희대치과대학_두산인프라코어 통합 R&amp;D센터" xfId="4316"/>
    <cellStyle name="_사전원가심의1_벤처오피스빌딩_울산천곡동_공내역서_경희대치과대학_삼성동I'PARK스포츠센타 보수공사(제출)" xfId="4317"/>
    <cellStyle name="_사전원가심의1_벤처오피스빌딩_울산천곡동_공내역서_경희대치과대학_전기공사(추가)" xfId="4318"/>
    <cellStyle name="_사전원가심의1_벤처오피스빌딩_울산천곡동_공내역서_경희대치과대학_종로무악 MH공사(실행)" xfId="4319"/>
    <cellStyle name="_사전원가심의1_벤처오피스빌딩_울산천곡동_공내역서_공용부" xfId="4320"/>
    <cellStyle name="_사전원가심의1_벤처오피스빌딩_울산천곡동_공내역서_공용부_공용부" xfId="4321"/>
    <cellStyle name="_사전원가심의1_벤처오피스빌딩_울산천곡동_공내역서_공용부_공용부 2" xfId="4322"/>
    <cellStyle name="_사전원가심의1_벤처오피스빌딩_울산천곡동_공내역서_공용부_공용부_1220 두산인프라코어 통합 RD센터-작성" xfId="4323"/>
    <cellStyle name="_사전원가심의1_벤처오피스빌딩_울산천곡동_공내역서_공용부_공용부_공용부" xfId="4324"/>
    <cellStyle name="_사전원가심의1_벤처오피스빌딩_울산천곡동_공내역서_공용부_공용부_두산인프라코어 통합 R&amp;D센터" xfId="4325"/>
    <cellStyle name="_사전원가심의1_벤처오피스빌딩_울산천곡동_공내역서_두산인프라코어 통합 R&amp;D센터" xfId="4326"/>
    <cellStyle name="_사전원가심의1_벤처오피스빌딩_울산천곡동_공내역서_삼성동I'PARK스포츠센타 보수공사(제출)" xfId="4327"/>
    <cellStyle name="_사전원가심의1_벤처오피스빌딩_울산천곡동_공내역서_삼척건지지구" xfId="4328"/>
    <cellStyle name="_사전원가심의1_벤처오피스빌딩_울산천곡동_공내역서_삼척건지지구 2" xfId="4329"/>
    <cellStyle name="_사전원가심의1_벤처오피스빌딩_울산천곡동_공내역서_삼척건지지구_1220 두산인프라코어 통합 RD센터-작성" xfId="4330"/>
    <cellStyle name="_사전원가심의1_벤처오피스빌딩_울산천곡동_공내역서_삼척건지지구_두산인프라코어 통합 R&amp;D센터" xfId="4331"/>
    <cellStyle name="_사전원가심의1_벤처오피스빌딩_울산천곡동_공내역서_울산천곡MH실행(재입찰)" xfId="4332"/>
    <cellStyle name="_사전원가심의1_벤처오피스빌딩_울산천곡동_공내역서_울산천곡MH실행(재입찰) 2" xfId="4333"/>
    <cellStyle name="_사전원가심의1_벤처오피스빌딩_울산천곡동_공내역서_울산천곡MH실행(재입찰)_1220 두산인프라코어 통합 RD센터-작성" xfId="4334"/>
    <cellStyle name="_사전원가심의1_벤처오피스빌딩_울산천곡동_공내역서_울산천곡MH실행(재입찰)_공용부" xfId="4335"/>
    <cellStyle name="_사전원가심의1_벤처오피스빌딩_울산천곡동_공내역서_울산천곡MH실행(재입찰)_공용부_공용부" xfId="4336"/>
    <cellStyle name="_사전원가심의1_벤처오피스빌딩_울산천곡동_공내역서_울산천곡MH실행(재입찰)_공용부_공용부 2" xfId="4337"/>
    <cellStyle name="_사전원가심의1_벤처오피스빌딩_울산천곡동_공내역서_울산천곡MH실행(재입찰)_공용부_공용부_1220 두산인프라코어 통합 RD센터-작성" xfId="4338"/>
    <cellStyle name="_사전원가심의1_벤처오피스빌딩_울산천곡동_공내역서_울산천곡MH실행(재입찰)_공용부_공용부_공용부" xfId="4339"/>
    <cellStyle name="_사전원가심의1_벤처오피스빌딩_울산천곡동_공내역서_울산천곡MH실행(재입찰)_공용부_공용부_두산인프라코어 통합 R&amp;D센터" xfId="4340"/>
    <cellStyle name="_사전원가심의1_벤처오피스빌딩_울산천곡동_공내역서_울산천곡MH실행(재입찰)_두산인프라코어 통합 R&amp;D센터" xfId="4341"/>
    <cellStyle name="_사전원가심의1_벤처오피스빌딩_울산천곡동_공내역서_울산천곡MH실행(재입찰)_삼성동I'PARK스포츠센타 보수공사(제출)" xfId="4342"/>
    <cellStyle name="_사전원가심의1_벤처오피스빌딩_울산천곡동_공내역서_울산천곡MH실행(재입찰)_전기공사(추가)" xfId="4343"/>
    <cellStyle name="_사전원가심의1_벤처오피스빌딩_울산천곡동_공내역서_울산천곡MH실행(재입찰)_종로무악 MH공사(실행)" xfId="4344"/>
    <cellStyle name="_사전원가심의1_벤처오피스빌딩_울산천곡동_공내역서_울산천곡설계비" xfId="4345"/>
    <cellStyle name="_사전원가심의1_벤처오피스빌딩_울산천곡동_공내역서_울산천곡설계비 2" xfId="4346"/>
    <cellStyle name="_사전원가심의1_벤처오피스빌딩_울산천곡동_공내역서_울산천곡설계비_1220 두산인프라코어 통합 RD센터-작성" xfId="4347"/>
    <cellStyle name="_사전원가심의1_벤처오피스빌딩_울산천곡동_공내역서_울산천곡설계비_공용부" xfId="4348"/>
    <cellStyle name="_사전원가심의1_벤처오피스빌딩_울산천곡동_공내역서_울산천곡설계비_공용부_공용부" xfId="4349"/>
    <cellStyle name="_사전원가심의1_벤처오피스빌딩_울산천곡동_공내역서_울산천곡설계비_공용부_공용부 2" xfId="4350"/>
    <cellStyle name="_사전원가심의1_벤처오피스빌딩_울산천곡동_공내역서_울산천곡설계비_공용부_공용부_1220 두산인프라코어 통합 RD센터-작성" xfId="4351"/>
    <cellStyle name="_사전원가심의1_벤처오피스빌딩_울산천곡동_공내역서_울산천곡설계비_공용부_공용부_공용부" xfId="4352"/>
    <cellStyle name="_사전원가심의1_벤처오피스빌딩_울산천곡동_공내역서_울산천곡설계비_공용부_공용부_두산인프라코어 통합 R&amp;D센터" xfId="4353"/>
    <cellStyle name="_사전원가심의1_벤처오피스빌딩_울산천곡동_공내역서_울산천곡설계비_두산인프라코어 통합 R&amp;D센터" xfId="4354"/>
    <cellStyle name="_사전원가심의1_벤처오피스빌딩_울산천곡동_공내역서_울산천곡설계비_삼성동I'PARK스포츠센타 보수공사(제출)" xfId="4355"/>
    <cellStyle name="_사전원가심의1_벤처오피스빌딩_울산천곡동_공내역서_울산천곡설계비_전기공사(추가)" xfId="4356"/>
    <cellStyle name="_사전원가심의1_벤처오피스빌딩_울산천곡동_공내역서_울산천곡설계비_종로무악 MH공사(실행)" xfId="4357"/>
    <cellStyle name="_사전원가심의1_벤처오피스빌딩_울산천곡동_공내역서_전기공사(추가)" xfId="4358"/>
    <cellStyle name="_사전원가심의1_벤처오피스빌딩_울산천곡동_공내역서_종로무악 MH공사(실행)" xfId="4359"/>
    <cellStyle name="_사전원가심의1_벤처오피스빌딩_울산천곡동_공용부" xfId="4360"/>
    <cellStyle name="_사전원가심의1_벤처오피스빌딩_울산천곡동_공용부_공용부" xfId="4361"/>
    <cellStyle name="_사전원가심의1_벤처오피스빌딩_울산천곡동_공용부_공용부 2" xfId="4362"/>
    <cellStyle name="_사전원가심의1_벤처오피스빌딩_울산천곡동_공용부_공용부_1220 두산인프라코어 통합 RD센터-작성" xfId="4363"/>
    <cellStyle name="_사전원가심의1_벤처오피스빌딩_울산천곡동_공용부_공용부_공용부" xfId="4364"/>
    <cellStyle name="_사전원가심의1_벤처오피스빌딩_울산천곡동_공용부_공용부_두산인프라코어 통합 R&amp;D센터" xfId="4365"/>
    <cellStyle name="_사전원가심의1_벤처오피스빌딩_울산천곡동_두산인프라코어 통합 R&amp;D센터" xfId="4366"/>
    <cellStyle name="_사전원가심의1_벤처오피스빌딩_울산천곡동_삼성동I'PARK스포츠센타 보수공사(제출)" xfId="4367"/>
    <cellStyle name="_사전원가심의1_벤처오피스빌딩_울산천곡동_삼척건지지구" xfId="4368"/>
    <cellStyle name="_사전원가심의1_벤처오피스빌딩_울산천곡동_삼척건지지구 2" xfId="4369"/>
    <cellStyle name="_사전원가심의1_벤처오피스빌딩_울산천곡동_삼척건지지구_1220 두산인프라코어 통합 RD센터-작성" xfId="4370"/>
    <cellStyle name="_사전원가심의1_벤처오피스빌딩_울산천곡동_삼척건지지구_두산인프라코어 통합 R&amp;D센터" xfId="4371"/>
    <cellStyle name="_사전원가심의1_벤처오피스빌딩_울산천곡동_울산천곡MH실행(재입찰)" xfId="4372"/>
    <cellStyle name="_사전원가심의1_벤처오피스빌딩_울산천곡동_울산천곡MH실행(재입찰) 2" xfId="4373"/>
    <cellStyle name="_사전원가심의1_벤처오피스빌딩_울산천곡동_울산천곡MH실행(재입찰)_1220 두산인프라코어 통합 RD센터-작성" xfId="4374"/>
    <cellStyle name="_사전원가심의1_벤처오피스빌딩_울산천곡동_울산천곡MH실행(재입찰)_공용부" xfId="4375"/>
    <cellStyle name="_사전원가심의1_벤처오피스빌딩_울산천곡동_울산천곡MH실행(재입찰)_공용부_공용부" xfId="4376"/>
    <cellStyle name="_사전원가심의1_벤처오피스빌딩_울산천곡동_울산천곡MH실행(재입찰)_공용부_공용부 2" xfId="4377"/>
    <cellStyle name="_사전원가심의1_벤처오피스빌딩_울산천곡동_울산천곡MH실행(재입찰)_공용부_공용부_1220 두산인프라코어 통합 RD센터-작성" xfId="4378"/>
    <cellStyle name="_사전원가심의1_벤처오피스빌딩_울산천곡동_울산천곡MH실행(재입찰)_공용부_공용부_공용부" xfId="4379"/>
    <cellStyle name="_사전원가심의1_벤처오피스빌딩_울산천곡동_울산천곡MH실행(재입찰)_공용부_공용부_두산인프라코어 통합 R&amp;D센터" xfId="4380"/>
    <cellStyle name="_사전원가심의1_벤처오피스빌딩_울산천곡동_울산천곡MH실행(재입찰)_두산인프라코어 통합 R&amp;D센터" xfId="4381"/>
    <cellStyle name="_사전원가심의1_벤처오피스빌딩_울산천곡동_울산천곡MH실행(재입찰)_삼성동I'PARK스포츠센타 보수공사(제출)" xfId="4382"/>
    <cellStyle name="_사전원가심의1_벤처오피스빌딩_울산천곡동_울산천곡MH실행(재입찰)_전기공사(추가)" xfId="4383"/>
    <cellStyle name="_사전원가심의1_벤처오피스빌딩_울산천곡동_울산천곡MH실행(재입찰)_종로무악 MH공사(실행)" xfId="4384"/>
    <cellStyle name="_사전원가심의1_벤처오피스빌딩_울산천곡동_울산천곡설계비" xfId="4385"/>
    <cellStyle name="_사전원가심의1_벤처오피스빌딩_울산천곡동_울산천곡설계비 2" xfId="4386"/>
    <cellStyle name="_사전원가심의1_벤처오피스빌딩_울산천곡동_울산천곡설계비_1220 두산인프라코어 통합 RD센터-작성" xfId="4387"/>
    <cellStyle name="_사전원가심의1_벤처오피스빌딩_울산천곡동_울산천곡설계비_공용부" xfId="4388"/>
    <cellStyle name="_사전원가심의1_벤처오피스빌딩_울산천곡동_울산천곡설계비_공용부_공용부" xfId="4389"/>
    <cellStyle name="_사전원가심의1_벤처오피스빌딩_울산천곡동_울산천곡설계비_공용부_공용부 2" xfId="4390"/>
    <cellStyle name="_사전원가심의1_벤처오피스빌딩_울산천곡동_울산천곡설계비_공용부_공용부_1220 두산인프라코어 통합 RD센터-작성" xfId="4391"/>
    <cellStyle name="_사전원가심의1_벤처오피스빌딩_울산천곡동_울산천곡설계비_공용부_공용부_공용부" xfId="4392"/>
    <cellStyle name="_사전원가심의1_벤처오피스빌딩_울산천곡동_울산천곡설계비_공용부_공용부_두산인프라코어 통합 R&amp;D센터" xfId="4393"/>
    <cellStyle name="_사전원가심의1_벤처오피스빌딩_울산천곡동_울산천곡설계비_두산인프라코어 통합 R&amp;D센터" xfId="4394"/>
    <cellStyle name="_사전원가심의1_벤처오피스빌딩_울산천곡동_울산천곡설계비_삼성동I'PARK스포츠센타 보수공사(제출)" xfId="4395"/>
    <cellStyle name="_사전원가심의1_벤처오피스빌딩_울산천곡동_울산천곡설계비_전기공사(추가)" xfId="4396"/>
    <cellStyle name="_사전원가심의1_벤처오피스빌딩_울산천곡동_울산천곡설계비_종로무악 MH공사(실행)" xfId="4397"/>
    <cellStyle name="_사전원가심의1_벤처오피스빌딩_울산천곡동_전기공사(추가)" xfId="4398"/>
    <cellStyle name="_사전원가심의1_벤처오피스빌딩_울산천곡동_종로무악 MH공사(실행)" xfId="4399"/>
    <cellStyle name="_사전원가심의1_벤처오피스빌딩_울산천곡설계비" xfId="4400"/>
    <cellStyle name="_사전원가심의1_벤처오피스빌딩_울산천곡설계비 2" xfId="4401"/>
    <cellStyle name="_사전원가심의1_벤처오피스빌딩_울산천곡설계비_1220 두산인프라코어 통합 RD센터-작성" xfId="4402"/>
    <cellStyle name="_사전원가심의1_벤처오피스빌딩_울산천곡설계비_공용부" xfId="4403"/>
    <cellStyle name="_사전원가심의1_벤처오피스빌딩_울산천곡설계비_공용부_공용부" xfId="4404"/>
    <cellStyle name="_사전원가심의1_벤처오피스빌딩_울산천곡설계비_공용부_공용부 2" xfId="4405"/>
    <cellStyle name="_사전원가심의1_벤처오피스빌딩_울산천곡설계비_공용부_공용부_1220 두산인프라코어 통합 RD센터-작성" xfId="4406"/>
    <cellStyle name="_사전원가심의1_벤처오피스빌딩_울산천곡설계비_공용부_공용부_공용부" xfId="4407"/>
    <cellStyle name="_사전원가심의1_벤처오피스빌딩_울산천곡설계비_공용부_공용부_두산인프라코어 통합 R&amp;D센터" xfId="4408"/>
    <cellStyle name="_사전원가심의1_벤처오피스빌딩_울산천곡설계비_두산인프라코어 통합 R&amp;D센터" xfId="4409"/>
    <cellStyle name="_사전원가심의1_벤처오피스빌딩_울산천곡설계비_삼성동I'PARK스포츠센타 보수공사(제출)" xfId="4410"/>
    <cellStyle name="_사전원가심의1_벤처오피스빌딩_울산천곡설계비_전기공사(추가)" xfId="4411"/>
    <cellStyle name="_사전원가심의1_벤처오피스빌딩_울산천곡설계비_종로무악 MH공사(실행)" xfId="4412"/>
    <cellStyle name="_사전원가심의1_벤처오피스빌딩_전기공사(추가)" xfId="4413"/>
    <cellStyle name="_사전원가심의1_벤처오피스빌딩_종로무악 MH공사(실행)" xfId="4414"/>
    <cellStyle name="_사전원가심의1_벤처오피스빌딩_창동현대홈시티" xfId="4415"/>
    <cellStyle name="_사전원가심의1_벤처오피스빌딩_창동현대홈시티 2" xfId="4416"/>
    <cellStyle name="_사전원가심의1_벤처오피스빌딩_창동현대홈시티_1220 두산인프라코어 통합 RD센터-작성" xfId="4417"/>
    <cellStyle name="_사전원가심의1_벤처오피스빌딩_창동현대홈시티_경희대치과대학" xfId="4418"/>
    <cellStyle name="_사전원가심의1_벤처오피스빌딩_창동현대홈시티_경희대치과대학 2" xfId="4419"/>
    <cellStyle name="_사전원가심의1_벤처오피스빌딩_창동현대홈시티_경희대치과대학_1220 두산인프라코어 통합 RD센터-작성" xfId="4420"/>
    <cellStyle name="_사전원가심의1_벤처오피스빌딩_창동현대홈시티_경희대치과대학_공용부" xfId="4421"/>
    <cellStyle name="_사전원가심의1_벤처오피스빌딩_창동현대홈시티_경희대치과대학_공용부_공용부" xfId="4422"/>
    <cellStyle name="_사전원가심의1_벤처오피스빌딩_창동현대홈시티_경희대치과대학_공용부_공용부 2" xfId="4423"/>
    <cellStyle name="_사전원가심의1_벤처오피스빌딩_창동현대홈시티_경희대치과대학_공용부_공용부_1220 두산인프라코어 통합 RD센터-작성" xfId="4424"/>
    <cellStyle name="_사전원가심의1_벤처오피스빌딩_창동현대홈시티_경희대치과대학_공용부_공용부_공용부" xfId="4425"/>
    <cellStyle name="_사전원가심의1_벤처오피스빌딩_창동현대홈시티_경희대치과대학_공용부_공용부_두산인프라코어 통합 R&amp;D센터" xfId="4426"/>
    <cellStyle name="_사전원가심의1_벤처오피스빌딩_창동현대홈시티_경희대치과대학_두산인프라코어 통합 R&amp;D센터" xfId="4427"/>
    <cellStyle name="_사전원가심의1_벤처오피스빌딩_창동현대홈시티_경희대치과대학_삼성동I'PARK스포츠센타 보수공사(제출)" xfId="4428"/>
    <cellStyle name="_사전원가심의1_벤처오피스빌딩_창동현대홈시티_경희대치과대학_전기공사(추가)" xfId="4429"/>
    <cellStyle name="_사전원가심의1_벤처오피스빌딩_창동현대홈시티_경희대치과대학_종로무악 MH공사(실행)" xfId="4430"/>
    <cellStyle name="_사전원가심의1_벤처오피스빌딩_창동현대홈시티_공용부" xfId="4431"/>
    <cellStyle name="_사전원가심의1_벤처오피스빌딩_창동현대홈시티_공용부_공용부" xfId="4432"/>
    <cellStyle name="_사전원가심의1_벤처오피스빌딩_창동현대홈시티_공용부_공용부 2" xfId="4433"/>
    <cellStyle name="_사전원가심의1_벤처오피스빌딩_창동현대홈시티_공용부_공용부_1220 두산인프라코어 통합 RD센터-작성" xfId="4434"/>
    <cellStyle name="_사전원가심의1_벤처오피스빌딩_창동현대홈시티_공용부_공용부_공용부" xfId="4435"/>
    <cellStyle name="_사전원가심의1_벤처오피스빌딩_창동현대홈시티_공용부_공용부_두산인프라코어 통합 R&amp;D센터" xfId="4436"/>
    <cellStyle name="_사전원가심의1_벤처오피스빌딩_창동현대홈시티_두산인프라코어 통합 R&amp;D센터" xfId="4437"/>
    <cellStyle name="_사전원가심의1_벤처오피스빌딩_창동현대홈시티_삼성동I'PARK스포츠센타 보수공사(제출)" xfId="4438"/>
    <cellStyle name="_사전원가심의1_벤처오피스빌딩_창동현대홈시티_삼척건지지구" xfId="4439"/>
    <cellStyle name="_사전원가심의1_벤처오피스빌딩_창동현대홈시티_삼척건지지구 2" xfId="4440"/>
    <cellStyle name="_사전원가심의1_벤처오피스빌딩_창동현대홈시티_삼척건지지구_1220 두산인프라코어 통합 RD센터-작성" xfId="4441"/>
    <cellStyle name="_사전원가심의1_벤처오피스빌딩_창동현대홈시티_삼척건지지구_두산인프라코어 통합 R&amp;D센터" xfId="4442"/>
    <cellStyle name="_사전원가심의1_벤처오피스빌딩_창동현대홈시티_울산천곡MH실행(재입찰)" xfId="4443"/>
    <cellStyle name="_사전원가심의1_벤처오피스빌딩_창동현대홈시티_울산천곡MH실행(재입찰) 2" xfId="4444"/>
    <cellStyle name="_사전원가심의1_벤처오피스빌딩_창동현대홈시티_울산천곡MH실행(재입찰)_1220 두산인프라코어 통합 RD센터-작성" xfId="4445"/>
    <cellStyle name="_사전원가심의1_벤처오피스빌딩_창동현대홈시티_울산천곡MH실행(재입찰)_공용부" xfId="4446"/>
    <cellStyle name="_사전원가심의1_벤처오피스빌딩_창동현대홈시티_울산천곡MH실행(재입찰)_공용부_공용부" xfId="4447"/>
    <cellStyle name="_사전원가심의1_벤처오피스빌딩_창동현대홈시티_울산천곡MH실행(재입찰)_공용부_공용부 2" xfId="4448"/>
    <cellStyle name="_사전원가심의1_벤처오피스빌딩_창동현대홈시티_울산천곡MH실행(재입찰)_공용부_공용부_1220 두산인프라코어 통합 RD센터-작성" xfId="4449"/>
    <cellStyle name="_사전원가심의1_벤처오피스빌딩_창동현대홈시티_울산천곡MH실행(재입찰)_공용부_공용부_공용부" xfId="4450"/>
    <cellStyle name="_사전원가심의1_벤처오피스빌딩_창동현대홈시티_울산천곡MH실행(재입찰)_공용부_공용부_두산인프라코어 통합 R&amp;D센터" xfId="4451"/>
    <cellStyle name="_사전원가심의1_벤처오피스빌딩_창동현대홈시티_울산천곡MH실행(재입찰)_두산인프라코어 통합 R&amp;D센터" xfId="4452"/>
    <cellStyle name="_사전원가심의1_벤처오피스빌딩_창동현대홈시티_울산천곡MH실행(재입찰)_삼성동I'PARK스포츠센타 보수공사(제출)" xfId="4453"/>
    <cellStyle name="_사전원가심의1_벤처오피스빌딩_창동현대홈시티_울산천곡MH실행(재입찰)_전기공사(추가)" xfId="4454"/>
    <cellStyle name="_사전원가심의1_벤처오피스빌딩_창동현대홈시티_울산천곡MH실행(재입찰)_종로무악 MH공사(실행)" xfId="4455"/>
    <cellStyle name="_사전원가심의1_벤처오피스빌딩_창동현대홈시티_울산천곡설계비" xfId="4456"/>
    <cellStyle name="_사전원가심의1_벤처오피스빌딩_창동현대홈시티_울산천곡설계비 2" xfId="4457"/>
    <cellStyle name="_사전원가심의1_벤처오피스빌딩_창동현대홈시티_울산천곡설계비_1220 두산인프라코어 통합 RD센터-작성" xfId="4458"/>
    <cellStyle name="_사전원가심의1_벤처오피스빌딩_창동현대홈시티_울산천곡설계비_공용부" xfId="4459"/>
    <cellStyle name="_사전원가심의1_벤처오피스빌딩_창동현대홈시티_울산천곡설계비_공용부_공용부" xfId="4460"/>
    <cellStyle name="_사전원가심의1_벤처오피스빌딩_창동현대홈시티_울산천곡설계비_공용부_공용부 2" xfId="4461"/>
    <cellStyle name="_사전원가심의1_벤처오피스빌딩_창동현대홈시티_울산천곡설계비_공용부_공용부_1220 두산인프라코어 통합 RD센터-작성" xfId="4462"/>
    <cellStyle name="_사전원가심의1_벤처오피스빌딩_창동현대홈시티_울산천곡설계비_공용부_공용부_공용부" xfId="4463"/>
    <cellStyle name="_사전원가심의1_벤처오피스빌딩_창동현대홈시티_울산천곡설계비_공용부_공용부_두산인프라코어 통합 R&amp;D센터" xfId="4464"/>
    <cellStyle name="_사전원가심의1_벤처오피스빌딩_창동현대홈시티_울산천곡설계비_두산인프라코어 통합 R&amp;D센터" xfId="4465"/>
    <cellStyle name="_사전원가심의1_벤처오피스빌딩_창동현대홈시티_울산천곡설계비_삼성동I'PARK스포츠센타 보수공사(제출)" xfId="4466"/>
    <cellStyle name="_사전원가심의1_벤처오피스빌딩_창동현대홈시티_울산천곡설계비_전기공사(추가)" xfId="4467"/>
    <cellStyle name="_사전원가심의1_벤처오피스빌딩_창동현대홈시티_울산천곡설계비_종로무악 MH공사(실행)" xfId="4468"/>
    <cellStyle name="_사전원가심의1_벤처오피스빌딩_창동현대홈시티_전기공사(추가)" xfId="4469"/>
    <cellStyle name="_사전원가심의1_벤처오피스빌딩_창동현대홈시티_종로무악 MH공사(실행)" xfId="4470"/>
    <cellStyle name="_사전원가심의1_벤처오피스빌딩_천안용곡1" xfId="4471"/>
    <cellStyle name="_사전원가심의1_벤처오피스빌딩_천안용곡1 2" xfId="4472"/>
    <cellStyle name="_사전원가심의1_벤처오피스빌딩_천안용곡1_1220 두산인프라코어 통합 RD센터-작성" xfId="4473"/>
    <cellStyle name="_사전원가심의1_벤처오피스빌딩_천안용곡1_경희대치과대학" xfId="4474"/>
    <cellStyle name="_사전원가심의1_벤처오피스빌딩_천안용곡1_경희대치과대학 2" xfId="4475"/>
    <cellStyle name="_사전원가심의1_벤처오피스빌딩_천안용곡1_경희대치과대학_1220 두산인프라코어 통합 RD센터-작성" xfId="4476"/>
    <cellStyle name="_사전원가심의1_벤처오피스빌딩_천안용곡1_경희대치과대학_공용부" xfId="4477"/>
    <cellStyle name="_사전원가심의1_벤처오피스빌딩_천안용곡1_경희대치과대학_공용부_공용부" xfId="4478"/>
    <cellStyle name="_사전원가심의1_벤처오피스빌딩_천안용곡1_경희대치과대학_공용부_공용부 2" xfId="4479"/>
    <cellStyle name="_사전원가심의1_벤처오피스빌딩_천안용곡1_경희대치과대학_공용부_공용부_1220 두산인프라코어 통합 RD센터-작성" xfId="4480"/>
    <cellStyle name="_사전원가심의1_벤처오피스빌딩_천안용곡1_경희대치과대학_공용부_공용부_공용부" xfId="4481"/>
    <cellStyle name="_사전원가심의1_벤처오피스빌딩_천안용곡1_경희대치과대학_공용부_공용부_두산인프라코어 통합 R&amp;D센터" xfId="4482"/>
    <cellStyle name="_사전원가심의1_벤처오피스빌딩_천안용곡1_경희대치과대학_두산인프라코어 통합 R&amp;D센터" xfId="4483"/>
    <cellStyle name="_사전원가심의1_벤처오피스빌딩_천안용곡1_경희대치과대학_삼성동I'PARK스포츠센타 보수공사(제출)" xfId="4484"/>
    <cellStyle name="_사전원가심의1_벤처오피스빌딩_천안용곡1_경희대치과대학_전기공사(추가)" xfId="4485"/>
    <cellStyle name="_사전원가심의1_벤처오피스빌딩_천안용곡1_경희대치과대학_종로무악 MH공사(실행)" xfId="4486"/>
    <cellStyle name="_사전원가심의1_벤처오피스빌딩_천안용곡1_공내역서" xfId="4487"/>
    <cellStyle name="_사전원가심의1_벤처오피스빌딩_천안용곡1_공내역서 2" xfId="4488"/>
    <cellStyle name="_사전원가심의1_벤처오피스빌딩_천안용곡1_공내역서_1220 두산인프라코어 통합 RD센터-작성" xfId="4489"/>
    <cellStyle name="_사전원가심의1_벤처오피스빌딩_천안용곡1_공내역서_경희대치과대학" xfId="4490"/>
    <cellStyle name="_사전원가심의1_벤처오피스빌딩_천안용곡1_공내역서_경희대치과대학 2" xfId="4491"/>
    <cellStyle name="_사전원가심의1_벤처오피스빌딩_천안용곡1_공내역서_경희대치과대학_1220 두산인프라코어 통합 RD센터-작성" xfId="4492"/>
    <cellStyle name="_사전원가심의1_벤처오피스빌딩_천안용곡1_공내역서_경희대치과대학_공용부" xfId="4493"/>
    <cellStyle name="_사전원가심의1_벤처오피스빌딩_천안용곡1_공내역서_경희대치과대학_공용부_공용부" xfId="4494"/>
    <cellStyle name="_사전원가심의1_벤처오피스빌딩_천안용곡1_공내역서_경희대치과대학_공용부_공용부 2" xfId="4495"/>
    <cellStyle name="_사전원가심의1_벤처오피스빌딩_천안용곡1_공내역서_경희대치과대학_공용부_공용부_1220 두산인프라코어 통합 RD센터-작성" xfId="4496"/>
    <cellStyle name="_사전원가심의1_벤처오피스빌딩_천안용곡1_공내역서_경희대치과대학_공용부_공용부_공용부" xfId="4497"/>
    <cellStyle name="_사전원가심의1_벤처오피스빌딩_천안용곡1_공내역서_경희대치과대학_공용부_공용부_두산인프라코어 통합 R&amp;D센터" xfId="4498"/>
    <cellStyle name="_사전원가심의1_벤처오피스빌딩_천안용곡1_공내역서_경희대치과대학_두산인프라코어 통합 R&amp;D센터" xfId="4499"/>
    <cellStyle name="_사전원가심의1_벤처오피스빌딩_천안용곡1_공내역서_경희대치과대학_삼성동I'PARK스포츠센타 보수공사(제출)" xfId="4500"/>
    <cellStyle name="_사전원가심의1_벤처오피스빌딩_천안용곡1_공내역서_경희대치과대학_전기공사(추가)" xfId="4501"/>
    <cellStyle name="_사전원가심의1_벤처오피스빌딩_천안용곡1_공내역서_경희대치과대학_종로무악 MH공사(실행)" xfId="4502"/>
    <cellStyle name="_사전원가심의1_벤처오피스빌딩_천안용곡1_공내역서_공용부" xfId="4503"/>
    <cellStyle name="_사전원가심의1_벤처오피스빌딩_천안용곡1_공내역서_공용부_공용부" xfId="4504"/>
    <cellStyle name="_사전원가심의1_벤처오피스빌딩_천안용곡1_공내역서_공용부_공용부 2" xfId="4505"/>
    <cellStyle name="_사전원가심의1_벤처오피스빌딩_천안용곡1_공내역서_공용부_공용부_1220 두산인프라코어 통합 RD센터-작성" xfId="4506"/>
    <cellStyle name="_사전원가심의1_벤처오피스빌딩_천안용곡1_공내역서_공용부_공용부_공용부" xfId="4507"/>
    <cellStyle name="_사전원가심의1_벤처오피스빌딩_천안용곡1_공내역서_공용부_공용부_두산인프라코어 통합 R&amp;D센터" xfId="4508"/>
    <cellStyle name="_사전원가심의1_벤처오피스빌딩_천안용곡1_공내역서_두산인프라코어 통합 R&amp;D센터" xfId="4509"/>
    <cellStyle name="_사전원가심의1_벤처오피스빌딩_천안용곡1_공내역서_삼성동I'PARK스포츠센타 보수공사(제출)" xfId="4510"/>
    <cellStyle name="_사전원가심의1_벤처오피스빌딩_천안용곡1_공내역서_삼척건지지구" xfId="4511"/>
    <cellStyle name="_사전원가심의1_벤처오피스빌딩_천안용곡1_공내역서_삼척건지지구 2" xfId="4512"/>
    <cellStyle name="_사전원가심의1_벤처오피스빌딩_천안용곡1_공내역서_삼척건지지구_1220 두산인프라코어 통합 RD센터-작성" xfId="4513"/>
    <cellStyle name="_사전원가심의1_벤처오피스빌딩_천안용곡1_공내역서_삼척건지지구_두산인프라코어 통합 R&amp;D센터" xfId="4514"/>
    <cellStyle name="_사전원가심의1_벤처오피스빌딩_천안용곡1_공내역서_울산천곡MH실행(재입찰)" xfId="4515"/>
    <cellStyle name="_사전원가심의1_벤처오피스빌딩_천안용곡1_공내역서_울산천곡MH실행(재입찰) 2" xfId="4516"/>
    <cellStyle name="_사전원가심의1_벤처오피스빌딩_천안용곡1_공내역서_울산천곡MH실행(재입찰)_1220 두산인프라코어 통합 RD센터-작성" xfId="4517"/>
    <cellStyle name="_사전원가심의1_벤처오피스빌딩_천안용곡1_공내역서_울산천곡MH실행(재입찰)_공용부" xfId="4518"/>
    <cellStyle name="_사전원가심의1_벤처오피스빌딩_천안용곡1_공내역서_울산천곡MH실행(재입찰)_공용부_공용부" xfId="4519"/>
    <cellStyle name="_사전원가심의1_벤처오피스빌딩_천안용곡1_공내역서_울산천곡MH실행(재입찰)_공용부_공용부 2" xfId="4520"/>
    <cellStyle name="_사전원가심의1_벤처오피스빌딩_천안용곡1_공내역서_울산천곡MH실행(재입찰)_공용부_공용부_1220 두산인프라코어 통합 RD센터-작성" xfId="4521"/>
    <cellStyle name="_사전원가심의1_벤처오피스빌딩_천안용곡1_공내역서_울산천곡MH실행(재입찰)_공용부_공용부_공용부" xfId="4522"/>
    <cellStyle name="_사전원가심의1_벤처오피스빌딩_천안용곡1_공내역서_울산천곡MH실행(재입찰)_공용부_공용부_두산인프라코어 통합 R&amp;D센터" xfId="4523"/>
    <cellStyle name="_사전원가심의1_벤처오피스빌딩_천안용곡1_공내역서_울산천곡MH실행(재입찰)_두산인프라코어 통합 R&amp;D센터" xfId="4524"/>
    <cellStyle name="_사전원가심의1_벤처오피스빌딩_천안용곡1_공내역서_울산천곡MH실행(재입찰)_삼성동I'PARK스포츠센타 보수공사(제출)" xfId="4525"/>
    <cellStyle name="_사전원가심의1_벤처오피스빌딩_천안용곡1_공내역서_울산천곡MH실행(재입찰)_전기공사(추가)" xfId="4526"/>
    <cellStyle name="_사전원가심의1_벤처오피스빌딩_천안용곡1_공내역서_울산천곡MH실행(재입찰)_종로무악 MH공사(실행)" xfId="4527"/>
    <cellStyle name="_사전원가심의1_벤처오피스빌딩_천안용곡1_공내역서_울산천곡설계비" xfId="4528"/>
    <cellStyle name="_사전원가심의1_벤처오피스빌딩_천안용곡1_공내역서_울산천곡설계비 2" xfId="4529"/>
    <cellStyle name="_사전원가심의1_벤처오피스빌딩_천안용곡1_공내역서_울산천곡설계비_1220 두산인프라코어 통합 RD센터-작성" xfId="4530"/>
    <cellStyle name="_사전원가심의1_벤처오피스빌딩_천안용곡1_공내역서_울산천곡설계비_공용부" xfId="4531"/>
    <cellStyle name="_사전원가심의1_벤처오피스빌딩_천안용곡1_공내역서_울산천곡설계비_공용부_공용부" xfId="4532"/>
    <cellStyle name="_사전원가심의1_벤처오피스빌딩_천안용곡1_공내역서_울산천곡설계비_공용부_공용부 2" xfId="4533"/>
    <cellStyle name="_사전원가심의1_벤처오피스빌딩_천안용곡1_공내역서_울산천곡설계비_공용부_공용부_1220 두산인프라코어 통합 RD센터-작성" xfId="4534"/>
    <cellStyle name="_사전원가심의1_벤처오피스빌딩_천안용곡1_공내역서_울산천곡설계비_공용부_공용부_공용부" xfId="4535"/>
    <cellStyle name="_사전원가심의1_벤처오피스빌딩_천안용곡1_공내역서_울산천곡설계비_공용부_공용부_두산인프라코어 통합 R&amp;D센터" xfId="4536"/>
    <cellStyle name="_사전원가심의1_벤처오피스빌딩_천안용곡1_공내역서_울산천곡설계비_두산인프라코어 통합 R&amp;D센터" xfId="4537"/>
    <cellStyle name="_사전원가심의1_벤처오피스빌딩_천안용곡1_공내역서_울산천곡설계비_삼성동I'PARK스포츠센타 보수공사(제출)" xfId="4538"/>
    <cellStyle name="_사전원가심의1_벤처오피스빌딩_천안용곡1_공내역서_울산천곡설계비_전기공사(추가)" xfId="4539"/>
    <cellStyle name="_사전원가심의1_벤처오피스빌딩_천안용곡1_공내역서_울산천곡설계비_종로무악 MH공사(실행)" xfId="4540"/>
    <cellStyle name="_사전원가심의1_벤처오피스빌딩_천안용곡1_공내역서_전기공사(추가)" xfId="4541"/>
    <cellStyle name="_사전원가심의1_벤처오피스빌딩_천안용곡1_공내역서_종로무악 MH공사(실행)" xfId="4542"/>
    <cellStyle name="_사전원가심의1_벤처오피스빌딩_천안용곡1_공용부" xfId="4543"/>
    <cellStyle name="_사전원가심의1_벤처오피스빌딩_천안용곡1_공용부_공용부" xfId="4544"/>
    <cellStyle name="_사전원가심의1_벤처오피스빌딩_천안용곡1_공용부_공용부 2" xfId="4545"/>
    <cellStyle name="_사전원가심의1_벤처오피스빌딩_천안용곡1_공용부_공용부_1220 두산인프라코어 통합 RD센터-작성" xfId="4546"/>
    <cellStyle name="_사전원가심의1_벤처오피스빌딩_천안용곡1_공용부_공용부_공용부" xfId="4547"/>
    <cellStyle name="_사전원가심의1_벤처오피스빌딩_천안용곡1_공용부_공용부_두산인프라코어 통합 R&amp;D센터" xfId="4548"/>
    <cellStyle name="_사전원가심의1_벤처오피스빌딩_천안용곡1_두산인프라코어 통합 R&amp;D센터" xfId="4549"/>
    <cellStyle name="_사전원가심의1_벤처오피스빌딩_천안용곡1_삼성대구수성구(0727)최종제출메일용" xfId="4550"/>
    <cellStyle name="_사전원가심의1_벤처오피스빌딩_천안용곡1_삼성동I'PARK스포츠센타 보수공사(제출)" xfId="4551"/>
    <cellStyle name="_사전원가심의1_벤처오피스빌딩_천안용곡1_삼척건지지구" xfId="4552"/>
    <cellStyle name="_사전원가심의1_벤처오피스빌딩_천안용곡1_삼척건지지구 2" xfId="4553"/>
    <cellStyle name="_사전원가심의1_벤처오피스빌딩_천안용곡1_삼척건지지구_1220 두산인프라코어 통합 RD센터-작성" xfId="4554"/>
    <cellStyle name="_사전원가심의1_벤처오피스빌딩_천안용곡1_삼척건지지구_두산인프라코어 통합 R&amp;D센터" xfId="4555"/>
    <cellStyle name="_사전원가심의1_벤처오피스빌딩_천안용곡1_아산포스코-정산서류7.8" xfId="4556"/>
    <cellStyle name="_사전원가심의1_벤처오피스빌딩_천안용곡1_아산포스코-정산서류7.8_삼성대구수성구(0727)최종제출메일용" xfId="4557"/>
    <cellStyle name="_사전원가심의1_벤처오피스빌딩_천안용곡1_아산포스코-정산서류7.8_아산포스코-정산서류(040710)" xfId="4558"/>
    <cellStyle name="_사전원가심의1_벤처오피스빌딩_천안용곡1_아산포스코-정산서류7.8_아산포스코-정산서류(040710)_삼성대구수성구(0727)최종제출메일용" xfId="4559"/>
    <cellStyle name="_사전원가심의1_벤처오피스빌딩_천안용곡1_아산포스코-정산서류7.8_아산포스코-정산서류(040710)물량산출" xfId="4560"/>
    <cellStyle name="_사전원가심의1_벤처오피스빌딩_천안용곡1_아산포스코-정산서류7.8_아산포스코-정산서류(040710)물량산출_삼성대구수성구(0727)최종제출메일용" xfId="4561"/>
    <cellStyle name="_사전원가심의1_벤처오피스빌딩_천안용곡1_울산천곡MH실행(재입찰)" xfId="4562"/>
    <cellStyle name="_사전원가심의1_벤처오피스빌딩_천안용곡1_울산천곡MH실행(재입찰) 2" xfId="4563"/>
    <cellStyle name="_사전원가심의1_벤처오피스빌딩_천안용곡1_울산천곡MH실행(재입찰)_1220 두산인프라코어 통합 RD센터-작성" xfId="4564"/>
    <cellStyle name="_사전원가심의1_벤처오피스빌딩_천안용곡1_울산천곡MH실행(재입찰)_공용부" xfId="4565"/>
    <cellStyle name="_사전원가심의1_벤처오피스빌딩_천안용곡1_울산천곡MH실행(재입찰)_공용부_공용부" xfId="4566"/>
    <cellStyle name="_사전원가심의1_벤처오피스빌딩_천안용곡1_울산천곡MH실행(재입찰)_공용부_공용부 2" xfId="4567"/>
    <cellStyle name="_사전원가심의1_벤처오피스빌딩_천안용곡1_울산천곡MH실행(재입찰)_공용부_공용부_1220 두산인프라코어 통합 RD센터-작성" xfId="4568"/>
    <cellStyle name="_사전원가심의1_벤처오피스빌딩_천안용곡1_울산천곡MH실행(재입찰)_공용부_공용부_공용부" xfId="4569"/>
    <cellStyle name="_사전원가심의1_벤처오피스빌딩_천안용곡1_울산천곡MH실행(재입찰)_공용부_공용부_두산인프라코어 통합 R&amp;D센터" xfId="4570"/>
    <cellStyle name="_사전원가심의1_벤처오피스빌딩_천안용곡1_울산천곡MH실행(재입찰)_두산인프라코어 통합 R&amp;D센터" xfId="4571"/>
    <cellStyle name="_사전원가심의1_벤처오피스빌딩_천안용곡1_울산천곡MH실행(재입찰)_삼성동I'PARK스포츠센타 보수공사(제출)" xfId="4572"/>
    <cellStyle name="_사전원가심의1_벤처오피스빌딩_천안용곡1_울산천곡MH실행(재입찰)_전기공사(추가)" xfId="4573"/>
    <cellStyle name="_사전원가심의1_벤처오피스빌딩_천안용곡1_울산천곡MH실행(재입찰)_종로무악 MH공사(실행)" xfId="4574"/>
    <cellStyle name="_사전원가심의1_벤처오피스빌딩_천안용곡1_울산천곡설계비" xfId="4575"/>
    <cellStyle name="_사전원가심의1_벤처오피스빌딩_천안용곡1_울산천곡설계비 2" xfId="4576"/>
    <cellStyle name="_사전원가심의1_벤처오피스빌딩_천안용곡1_울산천곡설계비_1220 두산인프라코어 통합 RD센터-작성" xfId="4577"/>
    <cellStyle name="_사전원가심의1_벤처오피스빌딩_천안용곡1_울산천곡설계비_공용부" xfId="4578"/>
    <cellStyle name="_사전원가심의1_벤처오피스빌딩_천안용곡1_울산천곡설계비_공용부_공용부" xfId="4579"/>
    <cellStyle name="_사전원가심의1_벤처오피스빌딩_천안용곡1_울산천곡설계비_공용부_공용부 2" xfId="4580"/>
    <cellStyle name="_사전원가심의1_벤처오피스빌딩_천안용곡1_울산천곡설계비_공용부_공용부_1220 두산인프라코어 통합 RD센터-작성" xfId="4581"/>
    <cellStyle name="_사전원가심의1_벤처오피스빌딩_천안용곡1_울산천곡설계비_공용부_공용부_공용부" xfId="4582"/>
    <cellStyle name="_사전원가심의1_벤처오피스빌딩_천안용곡1_울산천곡설계비_공용부_공용부_두산인프라코어 통합 R&amp;D센터" xfId="4583"/>
    <cellStyle name="_사전원가심의1_벤처오피스빌딩_천안용곡1_울산천곡설계비_두산인프라코어 통합 R&amp;D센터" xfId="4584"/>
    <cellStyle name="_사전원가심의1_벤처오피스빌딩_천안용곡1_울산천곡설계비_삼성동I'PARK스포츠센타 보수공사(제출)" xfId="4585"/>
    <cellStyle name="_사전원가심의1_벤처오피스빌딩_천안용곡1_울산천곡설계비_전기공사(추가)" xfId="4586"/>
    <cellStyle name="_사전원가심의1_벤처오피스빌딩_천안용곡1_울산천곡설계비_종로무악 MH공사(실행)" xfId="4587"/>
    <cellStyle name="_사전원가심의1_벤처오피스빌딩_천안용곡1_전기공사(추가)" xfId="4588"/>
    <cellStyle name="_사전원가심의1_벤처오피스빌딩_천안용곡1_종로무악 MH공사(실행)" xfId="4589"/>
    <cellStyle name="_사전원가심의1_벤처오피스빌딩_천안용곡1_포스코수정0424" xfId="4590"/>
    <cellStyle name="_사전원가심의1_벤처오피스빌딩_천안용곡1_포스코수정0424_삼성대구수성구(0727)최종제출메일용" xfId="4591"/>
    <cellStyle name="_사전원가심의1_벤처오피스빌딩_천안용곡1_포스코수정0424_아산포스코-정산서류7.8" xfId="4592"/>
    <cellStyle name="_사전원가심의1_벤처오피스빌딩_천안용곡1_포스코수정0424_아산포스코-정산서류7.8_삼성대구수성구(0727)최종제출메일용" xfId="4593"/>
    <cellStyle name="_사전원가심의1_벤처오피스빌딩_천안용곡1_포스코수정0424_아산포스코-정산서류7.8_아산포스코-정산서류(040710)" xfId="4594"/>
    <cellStyle name="_사전원가심의1_벤처오피스빌딩_천안용곡1_포스코수정0424_아산포스코-정산서류7.8_아산포스코-정산서류(040710)_삼성대구수성구(0727)최종제출메일용" xfId="4595"/>
    <cellStyle name="_사전원가심의1_벤처오피스빌딩_천안용곡1_포스코수정0424_아산포스코-정산서류7.8_아산포스코-정산서류(040710)물량산출" xfId="4596"/>
    <cellStyle name="_사전원가심의1_벤처오피스빌딩_천안용곡1_포스코수정0424_아산포스코-정산서류7.8_아산포스코-정산서류(040710)물량산출_삼성대구수성구(0727)최종제출메일용" xfId="4597"/>
    <cellStyle name="_사전원가심의1_벤처오피스빌딩_천안용곡1_포스코수정0424_포스코수정0424" xfId="4598"/>
    <cellStyle name="_사전원가심의1_벤처오피스빌딩_천안용곡1_포스코수정0424_포스코수정0424_삼성대구수성구(0727)최종제출메일용" xfId="4599"/>
    <cellStyle name="_사전원가심의1_벤처오피스빌딩_천안용곡1_포스코수정0424_포스코수정0424_아산포스코-정산서류7.8" xfId="4600"/>
    <cellStyle name="_사전원가심의1_벤처오피스빌딩_천안용곡1_포스코수정0424_포스코수정0424_아산포스코-정산서류7.8_삼성대구수성구(0727)최종제출메일용" xfId="4601"/>
    <cellStyle name="_사전원가심의1_벤처오피스빌딩_천안용곡1_포스코수정0424_포스코수정0424_아산포스코-정산서류7.8_아산포스코-정산서류(040710)" xfId="4602"/>
    <cellStyle name="_사전원가심의1_벤처오피스빌딩_천안용곡1_포스코수정0424_포스코수정0424_아산포스코-정산서류7.8_아산포스코-정산서류(040710)_삼성대구수성구(0727)최종제출메일용" xfId="4603"/>
    <cellStyle name="_사전원가심의1_벤처오피스빌딩_천안용곡1_포스코수정0424_포스코수정0424_아산포스코-정산서류7.8_아산포스코-정산서류(040710)물량산출" xfId="4604"/>
    <cellStyle name="_사전원가심의1_벤처오피스빌딩_천안용곡1_포스코수정0424_포스코수정0424_아산포스코-정산서류7.8_아산포스코-정산서류(040710)물량산출_삼성대구수성구(0727)최종제출메일용" xfId="4605"/>
    <cellStyle name="_사전원가심의1_벤처오피스빌딩_충주연수MH0308" xfId="4606"/>
    <cellStyle name="_사전원가심의1_벤처오피스빌딩_충주연수MH0308 2" xfId="4607"/>
    <cellStyle name="_사전원가심의1_벤처오피스빌딩_충주연수MH0308_1220 두산인프라코어 통합 RD센터-작성" xfId="4608"/>
    <cellStyle name="_사전원가심의1_벤처오피스빌딩_충주연수MH0308_경희대치과대학" xfId="4609"/>
    <cellStyle name="_사전원가심의1_벤처오피스빌딩_충주연수MH0308_경희대치과대학 2" xfId="4610"/>
    <cellStyle name="_사전원가심의1_벤처오피스빌딩_충주연수MH0308_경희대치과대학_1220 두산인프라코어 통합 RD센터-작성" xfId="4611"/>
    <cellStyle name="_사전원가심의1_벤처오피스빌딩_충주연수MH0308_경희대치과대학_공용부" xfId="4612"/>
    <cellStyle name="_사전원가심의1_벤처오피스빌딩_충주연수MH0308_경희대치과대학_공용부_공용부" xfId="4613"/>
    <cellStyle name="_사전원가심의1_벤처오피스빌딩_충주연수MH0308_경희대치과대학_공용부_공용부 2" xfId="4614"/>
    <cellStyle name="_사전원가심의1_벤처오피스빌딩_충주연수MH0308_경희대치과대학_공용부_공용부_1220 두산인프라코어 통합 RD센터-작성" xfId="4615"/>
    <cellStyle name="_사전원가심의1_벤처오피스빌딩_충주연수MH0308_경희대치과대학_공용부_공용부_공용부" xfId="4616"/>
    <cellStyle name="_사전원가심의1_벤처오피스빌딩_충주연수MH0308_경희대치과대학_공용부_공용부_두산인프라코어 통합 R&amp;D센터" xfId="4617"/>
    <cellStyle name="_사전원가심의1_벤처오피스빌딩_충주연수MH0308_경희대치과대학_두산인프라코어 통합 R&amp;D센터" xfId="4618"/>
    <cellStyle name="_사전원가심의1_벤처오피스빌딩_충주연수MH0308_경희대치과대학_삼성동I'PARK스포츠센타 보수공사(제출)" xfId="4619"/>
    <cellStyle name="_사전원가심의1_벤처오피스빌딩_충주연수MH0308_경희대치과대학_전기공사(추가)" xfId="4620"/>
    <cellStyle name="_사전원가심의1_벤처오피스빌딩_충주연수MH0308_경희대치과대학_종로무악 MH공사(실행)" xfId="4621"/>
    <cellStyle name="_사전원가심의1_벤처오피스빌딩_충주연수MH0308_공내역서" xfId="4622"/>
    <cellStyle name="_사전원가심의1_벤처오피스빌딩_충주연수MH0308_공내역서 2" xfId="4623"/>
    <cellStyle name="_사전원가심의1_벤처오피스빌딩_충주연수MH0308_공내역서_1220 두산인프라코어 통합 RD센터-작성" xfId="4624"/>
    <cellStyle name="_사전원가심의1_벤처오피스빌딩_충주연수MH0308_공내역서_경희대치과대학" xfId="4625"/>
    <cellStyle name="_사전원가심의1_벤처오피스빌딩_충주연수MH0308_공내역서_경희대치과대학 2" xfId="4626"/>
    <cellStyle name="_사전원가심의1_벤처오피스빌딩_충주연수MH0308_공내역서_경희대치과대학_1220 두산인프라코어 통합 RD센터-작성" xfId="4627"/>
    <cellStyle name="_사전원가심의1_벤처오피스빌딩_충주연수MH0308_공내역서_경희대치과대학_공용부" xfId="4628"/>
    <cellStyle name="_사전원가심의1_벤처오피스빌딩_충주연수MH0308_공내역서_경희대치과대학_공용부_공용부" xfId="4629"/>
    <cellStyle name="_사전원가심의1_벤처오피스빌딩_충주연수MH0308_공내역서_경희대치과대학_공용부_공용부 2" xfId="4630"/>
    <cellStyle name="_사전원가심의1_벤처오피스빌딩_충주연수MH0308_공내역서_경희대치과대학_공용부_공용부_1220 두산인프라코어 통합 RD센터-작성" xfId="4631"/>
    <cellStyle name="_사전원가심의1_벤처오피스빌딩_충주연수MH0308_공내역서_경희대치과대학_공용부_공용부_공용부" xfId="4632"/>
    <cellStyle name="_사전원가심의1_벤처오피스빌딩_충주연수MH0308_공내역서_경희대치과대학_공용부_공용부_두산인프라코어 통합 R&amp;D센터" xfId="4633"/>
    <cellStyle name="_사전원가심의1_벤처오피스빌딩_충주연수MH0308_공내역서_경희대치과대학_두산인프라코어 통합 R&amp;D센터" xfId="4634"/>
    <cellStyle name="_사전원가심의1_벤처오피스빌딩_충주연수MH0308_공내역서_경희대치과대학_삼성동I'PARK스포츠센타 보수공사(제출)" xfId="4635"/>
    <cellStyle name="_사전원가심의1_벤처오피스빌딩_충주연수MH0308_공내역서_경희대치과대학_전기공사(추가)" xfId="4636"/>
    <cellStyle name="_사전원가심의1_벤처오피스빌딩_충주연수MH0308_공내역서_경희대치과대학_종로무악 MH공사(실행)" xfId="4637"/>
    <cellStyle name="_사전원가심의1_벤처오피스빌딩_충주연수MH0308_공내역서_공용부" xfId="4638"/>
    <cellStyle name="_사전원가심의1_벤처오피스빌딩_충주연수MH0308_공내역서_공용부_공용부" xfId="4639"/>
    <cellStyle name="_사전원가심의1_벤처오피스빌딩_충주연수MH0308_공내역서_공용부_공용부 2" xfId="4640"/>
    <cellStyle name="_사전원가심의1_벤처오피스빌딩_충주연수MH0308_공내역서_공용부_공용부_1220 두산인프라코어 통합 RD센터-작성" xfId="4641"/>
    <cellStyle name="_사전원가심의1_벤처오피스빌딩_충주연수MH0308_공내역서_공용부_공용부_공용부" xfId="4642"/>
    <cellStyle name="_사전원가심의1_벤처오피스빌딩_충주연수MH0308_공내역서_공용부_공용부_두산인프라코어 통합 R&amp;D센터" xfId="4643"/>
    <cellStyle name="_사전원가심의1_벤처오피스빌딩_충주연수MH0308_공내역서_두산인프라코어 통합 R&amp;D센터" xfId="4644"/>
    <cellStyle name="_사전원가심의1_벤처오피스빌딩_충주연수MH0308_공내역서_삼성동I'PARK스포츠센타 보수공사(제출)" xfId="4645"/>
    <cellStyle name="_사전원가심의1_벤처오피스빌딩_충주연수MH0308_공내역서_삼척건지지구" xfId="4646"/>
    <cellStyle name="_사전원가심의1_벤처오피스빌딩_충주연수MH0308_공내역서_삼척건지지구 2" xfId="4647"/>
    <cellStyle name="_사전원가심의1_벤처오피스빌딩_충주연수MH0308_공내역서_삼척건지지구_1220 두산인프라코어 통합 RD센터-작성" xfId="4648"/>
    <cellStyle name="_사전원가심의1_벤처오피스빌딩_충주연수MH0308_공내역서_삼척건지지구_두산인프라코어 통합 R&amp;D센터" xfId="4649"/>
    <cellStyle name="_사전원가심의1_벤처오피스빌딩_충주연수MH0308_공내역서_울산천곡MH실행(재입찰)" xfId="4650"/>
    <cellStyle name="_사전원가심의1_벤처오피스빌딩_충주연수MH0308_공내역서_울산천곡MH실행(재입찰) 2" xfId="4651"/>
    <cellStyle name="_사전원가심의1_벤처오피스빌딩_충주연수MH0308_공내역서_울산천곡MH실행(재입찰)_1220 두산인프라코어 통합 RD센터-작성" xfId="4652"/>
    <cellStyle name="_사전원가심의1_벤처오피스빌딩_충주연수MH0308_공내역서_울산천곡MH실행(재입찰)_공용부" xfId="4653"/>
    <cellStyle name="_사전원가심의1_벤처오피스빌딩_충주연수MH0308_공내역서_울산천곡MH실행(재입찰)_공용부_공용부" xfId="4654"/>
    <cellStyle name="_사전원가심의1_벤처오피스빌딩_충주연수MH0308_공내역서_울산천곡MH실행(재입찰)_공용부_공용부 2" xfId="4655"/>
    <cellStyle name="_사전원가심의1_벤처오피스빌딩_충주연수MH0308_공내역서_울산천곡MH실행(재입찰)_공용부_공용부_1220 두산인프라코어 통합 RD센터-작성" xfId="4656"/>
    <cellStyle name="_사전원가심의1_벤처오피스빌딩_충주연수MH0308_공내역서_울산천곡MH실행(재입찰)_공용부_공용부_공용부" xfId="4657"/>
    <cellStyle name="_사전원가심의1_벤처오피스빌딩_충주연수MH0308_공내역서_울산천곡MH실행(재입찰)_공용부_공용부_두산인프라코어 통합 R&amp;D센터" xfId="4658"/>
    <cellStyle name="_사전원가심의1_벤처오피스빌딩_충주연수MH0308_공내역서_울산천곡MH실행(재입찰)_두산인프라코어 통합 R&amp;D센터" xfId="4659"/>
    <cellStyle name="_사전원가심의1_벤처오피스빌딩_충주연수MH0308_공내역서_울산천곡MH실행(재입찰)_삼성동I'PARK스포츠센타 보수공사(제출)" xfId="4660"/>
    <cellStyle name="_사전원가심의1_벤처오피스빌딩_충주연수MH0308_공내역서_울산천곡MH실행(재입찰)_전기공사(추가)" xfId="4661"/>
    <cellStyle name="_사전원가심의1_벤처오피스빌딩_충주연수MH0308_공내역서_울산천곡MH실행(재입찰)_종로무악 MH공사(실행)" xfId="4662"/>
    <cellStyle name="_사전원가심의1_벤처오피스빌딩_충주연수MH0308_공내역서_울산천곡설계비" xfId="4663"/>
    <cellStyle name="_사전원가심의1_벤처오피스빌딩_충주연수MH0308_공내역서_울산천곡설계비 2" xfId="4664"/>
    <cellStyle name="_사전원가심의1_벤처오피스빌딩_충주연수MH0308_공내역서_울산천곡설계비_1220 두산인프라코어 통합 RD센터-작성" xfId="4665"/>
    <cellStyle name="_사전원가심의1_벤처오피스빌딩_충주연수MH0308_공내역서_울산천곡설계비_공용부" xfId="4666"/>
    <cellStyle name="_사전원가심의1_벤처오피스빌딩_충주연수MH0308_공내역서_울산천곡설계비_공용부_공용부" xfId="4667"/>
    <cellStyle name="_사전원가심의1_벤처오피스빌딩_충주연수MH0308_공내역서_울산천곡설계비_공용부_공용부 2" xfId="4668"/>
    <cellStyle name="_사전원가심의1_벤처오피스빌딩_충주연수MH0308_공내역서_울산천곡설계비_공용부_공용부_1220 두산인프라코어 통합 RD센터-작성" xfId="4669"/>
    <cellStyle name="_사전원가심의1_벤처오피스빌딩_충주연수MH0308_공내역서_울산천곡설계비_공용부_공용부_공용부" xfId="4670"/>
    <cellStyle name="_사전원가심의1_벤처오피스빌딩_충주연수MH0308_공내역서_울산천곡설계비_공용부_공용부_두산인프라코어 통합 R&amp;D센터" xfId="4671"/>
    <cellStyle name="_사전원가심의1_벤처오피스빌딩_충주연수MH0308_공내역서_울산천곡설계비_두산인프라코어 통합 R&amp;D센터" xfId="4672"/>
    <cellStyle name="_사전원가심의1_벤처오피스빌딩_충주연수MH0308_공내역서_울산천곡설계비_삼성동I'PARK스포츠센타 보수공사(제출)" xfId="4673"/>
    <cellStyle name="_사전원가심의1_벤처오피스빌딩_충주연수MH0308_공내역서_울산천곡설계비_전기공사(추가)" xfId="4674"/>
    <cellStyle name="_사전원가심의1_벤처오피스빌딩_충주연수MH0308_공내역서_울산천곡설계비_종로무악 MH공사(실행)" xfId="4675"/>
    <cellStyle name="_사전원가심의1_벤처오피스빌딩_충주연수MH0308_공내역서_전기공사(추가)" xfId="4676"/>
    <cellStyle name="_사전원가심의1_벤처오피스빌딩_충주연수MH0308_공내역서_종로무악 MH공사(실행)" xfId="4677"/>
    <cellStyle name="_사전원가심의1_벤처오피스빌딩_충주연수MH0308_공용부" xfId="4678"/>
    <cellStyle name="_사전원가심의1_벤처오피스빌딩_충주연수MH0308_공용부_공용부" xfId="4679"/>
    <cellStyle name="_사전원가심의1_벤처오피스빌딩_충주연수MH0308_공용부_공용부 2" xfId="4680"/>
    <cellStyle name="_사전원가심의1_벤처오피스빌딩_충주연수MH0308_공용부_공용부_1220 두산인프라코어 통합 RD센터-작성" xfId="4681"/>
    <cellStyle name="_사전원가심의1_벤처오피스빌딩_충주연수MH0308_공용부_공용부_공용부" xfId="4682"/>
    <cellStyle name="_사전원가심의1_벤처오피스빌딩_충주연수MH0308_공용부_공용부_두산인프라코어 통합 R&amp;D센터" xfId="4683"/>
    <cellStyle name="_사전원가심의1_벤처오피스빌딩_충주연수MH0308_두산인프라코어 통합 R&amp;D센터" xfId="4684"/>
    <cellStyle name="_사전원가심의1_벤처오피스빌딩_충주연수MH0308_삼성대구수성구(0727)최종제출메일용" xfId="4685"/>
    <cellStyle name="_사전원가심의1_벤처오피스빌딩_충주연수MH0308_삼성동I'PARK스포츠센타 보수공사(제출)" xfId="4686"/>
    <cellStyle name="_사전원가심의1_벤처오피스빌딩_충주연수MH0308_삼척건지지구" xfId="4687"/>
    <cellStyle name="_사전원가심의1_벤처오피스빌딩_충주연수MH0308_삼척건지지구 2" xfId="4688"/>
    <cellStyle name="_사전원가심의1_벤처오피스빌딩_충주연수MH0308_삼척건지지구_1220 두산인프라코어 통합 RD센터-작성" xfId="4689"/>
    <cellStyle name="_사전원가심의1_벤처오피스빌딩_충주연수MH0308_삼척건지지구_두산인프라코어 통합 R&amp;D센터" xfId="4690"/>
    <cellStyle name="_사전원가심의1_벤처오피스빌딩_충주연수MH0308_아산포스코-정산서류7.8" xfId="4691"/>
    <cellStyle name="_사전원가심의1_벤처오피스빌딩_충주연수MH0308_아산포스코-정산서류7.8_삼성대구수성구(0727)최종제출메일용" xfId="4692"/>
    <cellStyle name="_사전원가심의1_벤처오피스빌딩_충주연수MH0308_아산포스코-정산서류7.8_아산포스코-정산서류(040710)" xfId="4693"/>
    <cellStyle name="_사전원가심의1_벤처오피스빌딩_충주연수MH0308_아산포스코-정산서류7.8_아산포스코-정산서류(040710)_삼성대구수성구(0727)최종제출메일용" xfId="4694"/>
    <cellStyle name="_사전원가심의1_벤처오피스빌딩_충주연수MH0308_아산포스코-정산서류7.8_아산포스코-정산서류(040710)물량산출" xfId="4695"/>
    <cellStyle name="_사전원가심의1_벤처오피스빌딩_충주연수MH0308_아산포스코-정산서류7.8_아산포스코-정산서류(040710)물량산출_삼성대구수성구(0727)최종제출메일용" xfId="4696"/>
    <cellStyle name="_사전원가심의1_벤처오피스빌딩_충주연수MH0308_울산천곡MH실행(재입찰)" xfId="4697"/>
    <cellStyle name="_사전원가심의1_벤처오피스빌딩_충주연수MH0308_울산천곡MH실행(재입찰) 2" xfId="4698"/>
    <cellStyle name="_사전원가심의1_벤처오피스빌딩_충주연수MH0308_울산천곡MH실행(재입찰)_1220 두산인프라코어 통합 RD센터-작성" xfId="4699"/>
    <cellStyle name="_사전원가심의1_벤처오피스빌딩_충주연수MH0308_울산천곡MH실행(재입찰)_공용부" xfId="4700"/>
    <cellStyle name="_사전원가심의1_벤처오피스빌딩_충주연수MH0308_울산천곡MH실행(재입찰)_공용부_공용부" xfId="4701"/>
    <cellStyle name="_사전원가심의1_벤처오피스빌딩_충주연수MH0308_울산천곡MH실행(재입찰)_공용부_공용부 2" xfId="4702"/>
    <cellStyle name="_사전원가심의1_벤처오피스빌딩_충주연수MH0308_울산천곡MH실행(재입찰)_공용부_공용부_1220 두산인프라코어 통합 RD센터-작성" xfId="4703"/>
    <cellStyle name="_사전원가심의1_벤처오피스빌딩_충주연수MH0308_울산천곡MH실행(재입찰)_공용부_공용부_공용부" xfId="4704"/>
    <cellStyle name="_사전원가심의1_벤처오피스빌딩_충주연수MH0308_울산천곡MH실행(재입찰)_공용부_공용부_두산인프라코어 통합 R&amp;D센터" xfId="4705"/>
    <cellStyle name="_사전원가심의1_벤처오피스빌딩_충주연수MH0308_울산천곡MH실행(재입찰)_두산인프라코어 통합 R&amp;D센터" xfId="4706"/>
    <cellStyle name="_사전원가심의1_벤처오피스빌딩_충주연수MH0308_울산천곡MH실행(재입찰)_삼성동I'PARK스포츠센타 보수공사(제출)" xfId="4707"/>
    <cellStyle name="_사전원가심의1_벤처오피스빌딩_충주연수MH0308_울산천곡MH실행(재입찰)_전기공사(추가)" xfId="4708"/>
    <cellStyle name="_사전원가심의1_벤처오피스빌딩_충주연수MH0308_울산천곡MH실행(재입찰)_종로무악 MH공사(실행)" xfId="4709"/>
    <cellStyle name="_사전원가심의1_벤처오피스빌딩_충주연수MH0308_울산천곡설계비" xfId="4710"/>
    <cellStyle name="_사전원가심의1_벤처오피스빌딩_충주연수MH0308_울산천곡설계비 2" xfId="4711"/>
    <cellStyle name="_사전원가심의1_벤처오피스빌딩_충주연수MH0308_울산천곡설계비_1220 두산인프라코어 통합 RD센터-작성" xfId="4712"/>
    <cellStyle name="_사전원가심의1_벤처오피스빌딩_충주연수MH0308_울산천곡설계비_공용부" xfId="4713"/>
    <cellStyle name="_사전원가심의1_벤처오피스빌딩_충주연수MH0308_울산천곡설계비_공용부_공용부" xfId="4714"/>
    <cellStyle name="_사전원가심의1_벤처오피스빌딩_충주연수MH0308_울산천곡설계비_공용부_공용부 2" xfId="4715"/>
    <cellStyle name="_사전원가심의1_벤처오피스빌딩_충주연수MH0308_울산천곡설계비_공용부_공용부_1220 두산인프라코어 통합 RD센터-작성" xfId="4716"/>
    <cellStyle name="_사전원가심의1_벤처오피스빌딩_충주연수MH0308_울산천곡설계비_공용부_공용부_공용부" xfId="4717"/>
    <cellStyle name="_사전원가심의1_벤처오피스빌딩_충주연수MH0308_울산천곡설계비_공용부_공용부_두산인프라코어 통합 R&amp;D센터" xfId="4718"/>
    <cellStyle name="_사전원가심의1_벤처오피스빌딩_충주연수MH0308_울산천곡설계비_두산인프라코어 통합 R&amp;D센터" xfId="4719"/>
    <cellStyle name="_사전원가심의1_벤처오피스빌딩_충주연수MH0308_울산천곡설계비_삼성동I'PARK스포츠센타 보수공사(제출)" xfId="4720"/>
    <cellStyle name="_사전원가심의1_벤처오피스빌딩_충주연수MH0308_울산천곡설계비_전기공사(추가)" xfId="4721"/>
    <cellStyle name="_사전원가심의1_벤처오피스빌딩_충주연수MH0308_울산천곡설계비_종로무악 MH공사(실행)" xfId="4722"/>
    <cellStyle name="_사전원가심의1_벤처오피스빌딩_충주연수MH0308_전기공사(추가)" xfId="4723"/>
    <cellStyle name="_사전원가심의1_벤처오피스빌딩_충주연수MH0308_종로무악 MH공사(실행)" xfId="4724"/>
    <cellStyle name="_사전원가심의1_벤처오피스빌딩_충주연수MH0308_포스코수정0424" xfId="4725"/>
    <cellStyle name="_사전원가심의1_벤처오피스빌딩_충주연수MH0308_포스코수정0424_삼성대구수성구(0727)최종제출메일용" xfId="4726"/>
    <cellStyle name="_사전원가심의1_벤처오피스빌딩_충주연수MH0308_포스코수정0424_아산포스코-정산서류7.8" xfId="4727"/>
    <cellStyle name="_사전원가심의1_벤처오피스빌딩_충주연수MH0308_포스코수정0424_아산포스코-정산서류7.8_삼성대구수성구(0727)최종제출메일용" xfId="4728"/>
    <cellStyle name="_사전원가심의1_벤처오피스빌딩_충주연수MH0308_포스코수정0424_아산포스코-정산서류7.8_아산포스코-정산서류(040710)" xfId="4729"/>
    <cellStyle name="_사전원가심의1_벤처오피스빌딩_충주연수MH0308_포스코수정0424_아산포스코-정산서류7.8_아산포스코-정산서류(040710)_삼성대구수성구(0727)최종제출메일용" xfId="4730"/>
    <cellStyle name="_사전원가심의1_벤처오피스빌딩_충주연수MH0308_포스코수정0424_아산포스코-정산서류7.8_아산포스코-정산서류(040710)물량산출" xfId="4731"/>
    <cellStyle name="_사전원가심의1_벤처오피스빌딩_충주연수MH0308_포스코수정0424_아산포스코-정산서류7.8_아산포스코-정산서류(040710)물량산출_삼성대구수성구(0727)최종제출메일용" xfId="4732"/>
    <cellStyle name="_사전원가심의1_벤처오피스빌딩_충주연수MH0308_포스코수정0424_포스코수정0424" xfId="4733"/>
    <cellStyle name="_사전원가심의1_벤처오피스빌딩_충주연수MH0308_포스코수정0424_포스코수정0424_삼성대구수성구(0727)최종제출메일용" xfId="4734"/>
    <cellStyle name="_사전원가심의1_벤처오피스빌딩_충주연수MH0308_포스코수정0424_포스코수정0424_아산포스코-정산서류7.8" xfId="4735"/>
    <cellStyle name="_사전원가심의1_벤처오피스빌딩_충주연수MH0308_포스코수정0424_포스코수정0424_아산포스코-정산서류7.8_삼성대구수성구(0727)최종제출메일용" xfId="4736"/>
    <cellStyle name="_사전원가심의1_벤처오피스빌딩_충주연수MH0308_포스코수정0424_포스코수정0424_아산포스코-정산서류7.8_아산포스코-정산서류(040710)" xfId="4737"/>
    <cellStyle name="_사전원가심의1_벤처오피스빌딩_충주연수MH0308_포스코수정0424_포스코수정0424_아산포스코-정산서류7.8_아산포스코-정산서류(040710)_삼성대구수성구(0727)최종제출메일용" xfId="4738"/>
    <cellStyle name="_사전원가심의1_벤처오피스빌딩_충주연수MH0308_포스코수정0424_포스코수정0424_아산포스코-정산서류7.8_아산포스코-정산서류(040710)물량산출" xfId="4739"/>
    <cellStyle name="_사전원가심의1_벤처오피스빌딩_충주연수MH0308_포스코수정0424_포스코수정0424_아산포스코-정산서류7.8_아산포스코-정산서류(040710)물량산출_삼성대구수성구(0727)최종제출메일용" xfId="4740"/>
    <cellStyle name="_사전원가심의1_벤처오피스빌딩_포스코수정0424" xfId="4741"/>
    <cellStyle name="_사전원가심의1_벤처오피스빌딩_포스코수정0424_삼성대구수성구(0727)최종제출메일용" xfId="4742"/>
    <cellStyle name="_사전원가심의1_벤처오피스빌딩_포스코수정0424_아산포스코-정산서류7.8" xfId="4743"/>
    <cellStyle name="_사전원가심의1_벤처오피스빌딩_포스코수정0424_아산포스코-정산서류7.8_삼성대구수성구(0727)최종제출메일용" xfId="4744"/>
    <cellStyle name="_사전원가심의1_벤처오피스빌딩_포스코수정0424_아산포스코-정산서류7.8_아산포스코-정산서류(040710)" xfId="4745"/>
    <cellStyle name="_사전원가심의1_벤처오피스빌딩_포스코수정0424_아산포스코-정산서류7.8_아산포스코-정산서류(040710)_삼성대구수성구(0727)최종제출메일용" xfId="4746"/>
    <cellStyle name="_사전원가심의1_벤처오피스빌딩_포스코수정0424_아산포스코-정산서류7.8_아산포스코-정산서류(040710)물량산출" xfId="4747"/>
    <cellStyle name="_사전원가심의1_벤처오피스빌딩_포스코수정0424_아산포스코-정산서류7.8_아산포스코-정산서류(040710)물량산출_삼성대구수성구(0727)최종제출메일용" xfId="4748"/>
    <cellStyle name="_사전원가심의1_벤처오피스빌딩_포스코수정0424_포스코수정0424" xfId="4749"/>
    <cellStyle name="_사전원가심의1_벤처오피스빌딩_포스코수정0424_포스코수정0424_삼성대구수성구(0727)최종제출메일용" xfId="4750"/>
    <cellStyle name="_사전원가심의1_벤처오피스빌딩_포스코수정0424_포스코수정0424_아산포스코-정산서류7.8" xfId="4751"/>
    <cellStyle name="_사전원가심의1_벤처오피스빌딩_포스코수정0424_포스코수정0424_아산포스코-정산서류7.8_삼성대구수성구(0727)최종제출메일용" xfId="4752"/>
    <cellStyle name="_사전원가심의1_벤처오피스빌딩_포스코수정0424_포스코수정0424_아산포스코-정산서류7.8_아산포스코-정산서류(040710)" xfId="4753"/>
    <cellStyle name="_사전원가심의1_벤처오피스빌딩_포스코수정0424_포스코수정0424_아산포스코-정산서류7.8_아산포스코-정산서류(040710)_삼성대구수성구(0727)최종제출메일용" xfId="4754"/>
    <cellStyle name="_사전원가심의1_벤처오피스빌딩_포스코수정0424_포스코수정0424_아산포스코-정산서류7.8_아산포스코-정산서류(040710)물량산출" xfId="4755"/>
    <cellStyle name="_사전원가심의1_벤처오피스빌딩_포스코수정0424_포스코수정0424_아산포스코-정산서류7.8_아산포스코-정산서류(040710)물량산출_삼성대구수성구(0727)최종제출메일용" xfId="4756"/>
    <cellStyle name="_사전원가심의1_삼성대구수성구(0727)최종제출메일용" xfId="4757"/>
    <cellStyle name="_사전원가심의1_삼성동I'PARK스포츠센타 보수공사(제출)" xfId="4758"/>
    <cellStyle name="_사전원가심의1_삼척건지지구" xfId="4759"/>
    <cellStyle name="_사전원가심의1_삼척건지지구 2" xfId="4760"/>
    <cellStyle name="_사전원가심의1_삼척건지지구_1220 두산인프라코어 통합 RD센터-작성" xfId="4761"/>
    <cellStyle name="_사전원가심의1_삼척건지지구_두산인프라코어 통합 R&amp;D센터" xfId="4762"/>
    <cellStyle name="_사전원가심의1_실행" xfId="4763"/>
    <cellStyle name="_사전원가심의1_실행 2" xfId="4764"/>
    <cellStyle name="_사전원가심의1_실행_1220 두산인프라코어 통합 RD센터-작성" xfId="4765"/>
    <cellStyle name="_사전원가심의1_실행_경희대치과대학" xfId="4766"/>
    <cellStyle name="_사전원가심의1_실행_경희대치과대학 2" xfId="4767"/>
    <cellStyle name="_사전원가심의1_실행_경희대치과대학_1220 두산인프라코어 통합 RD센터-작성" xfId="4768"/>
    <cellStyle name="_사전원가심의1_실행_경희대치과대학_공용부" xfId="4769"/>
    <cellStyle name="_사전원가심의1_실행_경희대치과대학_공용부_공용부" xfId="4770"/>
    <cellStyle name="_사전원가심의1_실행_경희대치과대학_공용부_공용부 2" xfId="4771"/>
    <cellStyle name="_사전원가심의1_실행_경희대치과대학_공용부_공용부_1220 두산인프라코어 통합 RD센터-작성" xfId="4772"/>
    <cellStyle name="_사전원가심의1_실행_경희대치과대학_공용부_공용부_공용부" xfId="4773"/>
    <cellStyle name="_사전원가심의1_실행_경희대치과대학_공용부_공용부_두산인프라코어 통합 R&amp;D센터" xfId="4774"/>
    <cellStyle name="_사전원가심의1_실행_경희대치과대학_두산인프라코어 통합 R&amp;D센터" xfId="4775"/>
    <cellStyle name="_사전원가심의1_실행_경희대치과대학_삼성동I'PARK스포츠센타 보수공사(제출)" xfId="4776"/>
    <cellStyle name="_사전원가심의1_실행_경희대치과대학_전기공사(추가)" xfId="4777"/>
    <cellStyle name="_사전원가심의1_실행_경희대치과대학_종로무악 MH공사(실행)" xfId="4778"/>
    <cellStyle name="_사전원가심의1_실행_공용부" xfId="4779"/>
    <cellStyle name="_사전원가심의1_실행_공용부_공용부" xfId="4780"/>
    <cellStyle name="_사전원가심의1_실행_공용부_공용부 2" xfId="4781"/>
    <cellStyle name="_사전원가심의1_실행_공용부_공용부_1220 두산인프라코어 통합 RD센터-작성" xfId="4782"/>
    <cellStyle name="_사전원가심의1_실행_공용부_공용부_공용부" xfId="4783"/>
    <cellStyle name="_사전원가심의1_실행_공용부_공용부_두산인프라코어 통합 R&amp;D센터" xfId="4784"/>
    <cellStyle name="_사전원가심의1_실행_두산인프라코어 통합 R&amp;D센터" xfId="4785"/>
    <cellStyle name="_사전원가심의1_실행_삼성동I'PARK스포츠센타 보수공사(제출)" xfId="4786"/>
    <cellStyle name="_사전원가심의1_실행_삼척건지지구" xfId="4787"/>
    <cellStyle name="_사전원가심의1_실행_삼척건지지구 2" xfId="4788"/>
    <cellStyle name="_사전원가심의1_실행_삼척건지지구_1220 두산인프라코어 통합 RD센터-작성" xfId="4789"/>
    <cellStyle name="_사전원가심의1_실행_삼척건지지구_두산인프라코어 통합 R&amp;D센터" xfId="4790"/>
    <cellStyle name="_사전원가심의1_실행_울산천곡MH실행(재입찰)" xfId="4791"/>
    <cellStyle name="_사전원가심의1_실행_울산천곡MH실행(재입찰) 2" xfId="4792"/>
    <cellStyle name="_사전원가심의1_실행_울산천곡MH실행(재입찰)_1220 두산인프라코어 통합 RD센터-작성" xfId="4793"/>
    <cellStyle name="_사전원가심의1_실행_울산천곡MH실행(재입찰)_공용부" xfId="4794"/>
    <cellStyle name="_사전원가심의1_실행_울산천곡MH실행(재입찰)_공용부_공용부" xfId="4795"/>
    <cellStyle name="_사전원가심의1_실행_울산천곡MH실행(재입찰)_공용부_공용부 2" xfId="4796"/>
    <cellStyle name="_사전원가심의1_실행_울산천곡MH실행(재입찰)_공용부_공용부_1220 두산인프라코어 통합 RD센터-작성" xfId="4797"/>
    <cellStyle name="_사전원가심의1_실행_울산천곡MH실행(재입찰)_공용부_공용부_공용부" xfId="4798"/>
    <cellStyle name="_사전원가심의1_실행_울산천곡MH실행(재입찰)_공용부_공용부_두산인프라코어 통합 R&amp;D센터" xfId="4799"/>
    <cellStyle name="_사전원가심의1_실행_울산천곡MH실행(재입찰)_두산인프라코어 통합 R&amp;D센터" xfId="4800"/>
    <cellStyle name="_사전원가심의1_실행_울산천곡MH실행(재입찰)_삼성동I'PARK스포츠센타 보수공사(제출)" xfId="4801"/>
    <cellStyle name="_사전원가심의1_실행_울산천곡MH실행(재입찰)_전기공사(추가)" xfId="4802"/>
    <cellStyle name="_사전원가심의1_실행_울산천곡MH실행(재입찰)_종로무악 MH공사(실행)" xfId="4803"/>
    <cellStyle name="_사전원가심의1_실행_울산천곡설계비" xfId="4804"/>
    <cellStyle name="_사전원가심의1_실행_울산천곡설계비 2" xfId="4805"/>
    <cellStyle name="_사전원가심의1_실행_울산천곡설계비_1220 두산인프라코어 통합 RD센터-작성" xfId="4806"/>
    <cellStyle name="_사전원가심의1_실행_울산천곡설계비_공용부" xfId="4807"/>
    <cellStyle name="_사전원가심의1_실행_울산천곡설계비_공용부_공용부" xfId="4808"/>
    <cellStyle name="_사전원가심의1_실행_울산천곡설계비_공용부_공용부 2" xfId="4809"/>
    <cellStyle name="_사전원가심의1_실행_울산천곡설계비_공용부_공용부_1220 두산인프라코어 통합 RD센터-작성" xfId="4810"/>
    <cellStyle name="_사전원가심의1_실행_울산천곡설계비_공용부_공용부_공용부" xfId="4811"/>
    <cellStyle name="_사전원가심의1_실행_울산천곡설계비_공용부_공용부_두산인프라코어 통합 R&amp;D센터" xfId="4812"/>
    <cellStyle name="_사전원가심의1_실행_울산천곡설계비_두산인프라코어 통합 R&amp;D센터" xfId="4813"/>
    <cellStyle name="_사전원가심의1_실행_울산천곡설계비_삼성동I'PARK스포츠센타 보수공사(제출)" xfId="4814"/>
    <cellStyle name="_사전원가심의1_실행_울산천곡설계비_전기공사(추가)" xfId="4815"/>
    <cellStyle name="_사전원가심의1_실행_울산천곡설계비_종로무악 MH공사(실행)" xfId="4816"/>
    <cellStyle name="_사전원가심의1_실행_전기공사(추가)" xfId="4817"/>
    <cellStyle name="_사전원가심의1_실행_종로무악 MH공사(실행)" xfId="4818"/>
    <cellStyle name="_사전원가심의1_아산포스코-정산서류7.8" xfId="4819"/>
    <cellStyle name="_사전원가심의1_아산포스코-정산서류7.8_삼성대구수성구(0727)최종제출메일용" xfId="4820"/>
    <cellStyle name="_사전원가심의1_아산포스코-정산서류7.8_아산포스코-정산서류(040710)" xfId="4821"/>
    <cellStyle name="_사전원가심의1_아산포스코-정산서류7.8_아산포스코-정산서류(040710)_삼성대구수성구(0727)최종제출메일용" xfId="4822"/>
    <cellStyle name="_사전원가심의1_아산포스코-정산서류7.8_아산포스코-정산서류(040710)물량산출" xfId="4823"/>
    <cellStyle name="_사전원가심의1_아산포스코-정산서류7.8_아산포스코-정산서류(040710)물량산출_삼성대구수성구(0727)최종제출메일용" xfId="4824"/>
    <cellStyle name="_사전원가심의1_예가" xfId="4825"/>
    <cellStyle name="_사전원가심의1_예가 2" xfId="4826"/>
    <cellStyle name="_사전원가심의1_예가_1220 두산인프라코어 통합 RD센터-작성" xfId="4827"/>
    <cellStyle name="_사전원가심의1_예가_경희대치과대학" xfId="4828"/>
    <cellStyle name="_사전원가심의1_예가_경희대치과대학 2" xfId="4829"/>
    <cellStyle name="_사전원가심의1_예가_경희대치과대학_1220 두산인프라코어 통합 RD센터-작성" xfId="4830"/>
    <cellStyle name="_사전원가심의1_예가_경희대치과대학_공용부" xfId="4831"/>
    <cellStyle name="_사전원가심의1_예가_경희대치과대학_공용부_공용부" xfId="4832"/>
    <cellStyle name="_사전원가심의1_예가_경희대치과대학_공용부_공용부 2" xfId="4833"/>
    <cellStyle name="_사전원가심의1_예가_경희대치과대학_공용부_공용부_1220 두산인프라코어 통합 RD센터-작성" xfId="4834"/>
    <cellStyle name="_사전원가심의1_예가_경희대치과대학_공용부_공용부_공용부" xfId="4835"/>
    <cellStyle name="_사전원가심의1_예가_경희대치과대학_공용부_공용부_두산인프라코어 통합 R&amp;D센터" xfId="4836"/>
    <cellStyle name="_사전원가심의1_예가_경희대치과대학_두산인프라코어 통합 R&amp;D센터" xfId="4837"/>
    <cellStyle name="_사전원가심의1_예가_경희대치과대학_삼성동I'PARK스포츠센타 보수공사(제출)" xfId="4838"/>
    <cellStyle name="_사전원가심의1_예가_경희대치과대학_전기공사(추가)" xfId="4839"/>
    <cellStyle name="_사전원가심의1_예가_경희대치과대학_종로무악 MH공사(실행)" xfId="4840"/>
    <cellStyle name="_사전원가심의1_예가_공용부" xfId="4841"/>
    <cellStyle name="_사전원가심의1_예가_공용부_공용부" xfId="4842"/>
    <cellStyle name="_사전원가심의1_예가_공용부_공용부 2" xfId="4843"/>
    <cellStyle name="_사전원가심의1_예가_공용부_공용부_1220 두산인프라코어 통합 RD센터-작성" xfId="4844"/>
    <cellStyle name="_사전원가심의1_예가_공용부_공용부_공용부" xfId="4845"/>
    <cellStyle name="_사전원가심의1_예가_공용부_공용부_두산인프라코어 통합 R&amp;D센터" xfId="4846"/>
    <cellStyle name="_사전원가심의1_예가_두산인프라코어 통합 R&amp;D센터" xfId="4847"/>
    <cellStyle name="_사전원가심의1_예가_삼성동I'PARK스포츠센타 보수공사(제출)" xfId="4848"/>
    <cellStyle name="_사전원가심의1_예가_삼척건지지구" xfId="4849"/>
    <cellStyle name="_사전원가심의1_예가_삼척건지지구 2" xfId="4850"/>
    <cellStyle name="_사전원가심의1_예가_삼척건지지구_1220 두산인프라코어 통합 RD센터-작성" xfId="4851"/>
    <cellStyle name="_사전원가심의1_예가_삼척건지지구_두산인프라코어 통합 R&amp;D센터" xfId="4852"/>
    <cellStyle name="_사전원가심의1_예가_울산천곡MH실행(재입찰)" xfId="4853"/>
    <cellStyle name="_사전원가심의1_예가_울산천곡MH실행(재입찰) 2" xfId="4854"/>
    <cellStyle name="_사전원가심의1_예가_울산천곡MH실행(재입찰)_1220 두산인프라코어 통합 RD센터-작성" xfId="4855"/>
    <cellStyle name="_사전원가심의1_예가_울산천곡MH실행(재입찰)_공용부" xfId="4856"/>
    <cellStyle name="_사전원가심의1_예가_울산천곡MH실행(재입찰)_공용부_공용부" xfId="4857"/>
    <cellStyle name="_사전원가심의1_예가_울산천곡MH실행(재입찰)_공용부_공용부 2" xfId="4858"/>
    <cellStyle name="_사전원가심의1_예가_울산천곡MH실행(재입찰)_공용부_공용부_1220 두산인프라코어 통합 RD센터-작성" xfId="4859"/>
    <cellStyle name="_사전원가심의1_예가_울산천곡MH실행(재입찰)_공용부_공용부_공용부" xfId="4860"/>
    <cellStyle name="_사전원가심의1_예가_울산천곡MH실행(재입찰)_공용부_공용부_두산인프라코어 통합 R&amp;D센터" xfId="4861"/>
    <cellStyle name="_사전원가심의1_예가_울산천곡MH실행(재입찰)_두산인프라코어 통합 R&amp;D센터" xfId="4862"/>
    <cellStyle name="_사전원가심의1_예가_울산천곡MH실행(재입찰)_삼성동I'PARK스포츠센타 보수공사(제출)" xfId="4863"/>
    <cellStyle name="_사전원가심의1_예가_울산천곡MH실행(재입찰)_전기공사(추가)" xfId="4864"/>
    <cellStyle name="_사전원가심의1_예가_울산천곡MH실행(재입찰)_종로무악 MH공사(실행)" xfId="4865"/>
    <cellStyle name="_사전원가심의1_예가_울산천곡설계비" xfId="4866"/>
    <cellStyle name="_사전원가심의1_예가_울산천곡설계비 2" xfId="4867"/>
    <cellStyle name="_사전원가심의1_예가_울산천곡설계비_1220 두산인프라코어 통합 RD센터-작성" xfId="4868"/>
    <cellStyle name="_사전원가심의1_예가_울산천곡설계비_공용부" xfId="4869"/>
    <cellStyle name="_사전원가심의1_예가_울산천곡설계비_공용부_공용부" xfId="4870"/>
    <cellStyle name="_사전원가심의1_예가_울산천곡설계비_공용부_공용부 2" xfId="4871"/>
    <cellStyle name="_사전원가심의1_예가_울산천곡설계비_공용부_공용부_1220 두산인프라코어 통합 RD센터-작성" xfId="4872"/>
    <cellStyle name="_사전원가심의1_예가_울산천곡설계비_공용부_공용부_공용부" xfId="4873"/>
    <cellStyle name="_사전원가심의1_예가_울산천곡설계비_공용부_공용부_두산인프라코어 통합 R&amp;D센터" xfId="4874"/>
    <cellStyle name="_사전원가심의1_예가_울산천곡설계비_두산인프라코어 통합 R&amp;D센터" xfId="4875"/>
    <cellStyle name="_사전원가심의1_예가_울산천곡설계비_삼성동I'PARK스포츠센타 보수공사(제출)" xfId="4876"/>
    <cellStyle name="_사전원가심의1_예가_울산천곡설계비_전기공사(추가)" xfId="4877"/>
    <cellStyle name="_사전원가심의1_예가_울산천곡설계비_종로무악 MH공사(실행)" xfId="4878"/>
    <cellStyle name="_사전원가심의1_예가_전기공사(추가)" xfId="4879"/>
    <cellStyle name="_사전원가심의1_예가_종로무악 MH공사(실행)" xfId="4880"/>
    <cellStyle name="_사전원가심의1_울산천곡MH실행(재입찰)" xfId="4881"/>
    <cellStyle name="_사전원가심의1_울산천곡MH실행(재입찰) 2" xfId="4882"/>
    <cellStyle name="_사전원가심의1_울산천곡MH실행(재입찰)_1220 두산인프라코어 통합 RD센터-작성" xfId="4883"/>
    <cellStyle name="_사전원가심의1_울산천곡MH실행(재입찰)_공용부" xfId="4884"/>
    <cellStyle name="_사전원가심의1_울산천곡MH실행(재입찰)_공용부_공용부" xfId="4885"/>
    <cellStyle name="_사전원가심의1_울산천곡MH실행(재입찰)_공용부_공용부 2" xfId="4886"/>
    <cellStyle name="_사전원가심의1_울산천곡MH실행(재입찰)_공용부_공용부_1220 두산인프라코어 통합 RD센터-작성" xfId="4887"/>
    <cellStyle name="_사전원가심의1_울산천곡MH실행(재입찰)_공용부_공용부_공용부" xfId="4888"/>
    <cellStyle name="_사전원가심의1_울산천곡MH실행(재입찰)_공용부_공용부_두산인프라코어 통합 R&amp;D센터" xfId="4889"/>
    <cellStyle name="_사전원가심의1_울산천곡MH실행(재입찰)_두산인프라코어 통합 R&amp;D센터" xfId="4890"/>
    <cellStyle name="_사전원가심의1_울산천곡MH실행(재입찰)_삼성동I'PARK스포츠센타 보수공사(제출)" xfId="4891"/>
    <cellStyle name="_사전원가심의1_울산천곡MH실행(재입찰)_전기공사(추가)" xfId="4892"/>
    <cellStyle name="_사전원가심의1_울산천곡MH실행(재입찰)_종로무악 MH공사(실행)" xfId="4893"/>
    <cellStyle name="_사전원가심의1_울산천곡동" xfId="4894"/>
    <cellStyle name="_사전원가심의1_울산천곡동 2" xfId="4895"/>
    <cellStyle name="_사전원가심의1_울산천곡동(0920공내역서)" xfId="4896"/>
    <cellStyle name="_사전원가심의1_울산천곡동(0920공내역서) 2" xfId="4897"/>
    <cellStyle name="_사전원가심의1_울산천곡동(0920공내역서)_1220 두산인프라코어 통합 RD센터-작성" xfId="4898"/>
    <cellStyle name="_사전원가심의1_울산천곡동(0920공내역서)_경희대치과대학" xfId="4899"/>
    <cellStyle name="_사전원가심의1_울산천곡동(0920공내역서)_경희대치과대학 2" xfId="4900"/>
    <cellStyle name="_사전원가심의1_울산천곡동(0920공내역서)_경희대치과대학_1220 두산인프라코어 통합 RD센터-작성" xfId="4901"/>
    <cellStyle name="_사전원가심의1_울산천곡동(0920공내역서)_경희대치과대학_공용부" xfId="4902"/>
    <cellStyle name="_사전원가심의1_울산천곡동(0920공내역서)_경희대치과대학_공용부_공용부" xfId="4903"/>
    <cellStyle name="_사전원가심의1_울산천곡동(0920공내역서)_경희대치과대학_공용부_공용부 2" xfId="4904"/>
    <cellStyle name="_사전원가심의1_울산천곡동(0920공내역서)_경희대치과대학_공용부_공용부_1220 두산인프라코어 통합 RD센터-작성" xfId="4905"/>
    <cellStyle name="_사전원가심의1_울산천곡동(0920공내역서)_경희대치과대학_공용부_공용부_공용부" xfId="4906"/>
    <cellStyle name="_사전원가심의1_울산천곡동(0920공내역서)_경희대치과대학_공용부_공용부_두산인프라코어 통합 R&amp;D센터" xfId="4907"/>
    <cellStyle name="_사전원가심의1_울산천곡동(0920공내역서)_경희대치과대학_두산인프라코어 통합 R&amp;D센터" xfId="4908"/>
    <cellStyle name="_사전원가심의1_울산천곡동(0920공내역서)_경희대치과대학_삼성동I'PARK스포츠센타 보수공사(제출)" xfId="4909"/>
    <cellStyle name="_사전원가심의1_울산천곡동(0920공내역서)_경희대치과대학_전기공사(추가)" xfId="4910"/>
    <cellStyle name="_사전원가심의1_울산천곡동(0920공내역서)_경희대치과대학_종로무악 MH공사(실행)" xfId="4911"/>
    <cellStyle name="_사전원가심의1_울산천곡동(0920공내역서)_공내역서" xfId="4912"/>
    <cellStyle name="_사전원가심의1_울산천곡동(0920공내역서)_공내역서 2" xfId="4913"/>
    <cellStyle name="_사전원가심의1_울산천곡동(0920공내역서)_공내역서_1220 두산인프라코어 통합 RD센터-작성" xfId="4914"/>
    <cellStyle name="_사전원가심의1_울산천곡동(0920공내역서)_공내역서_경희대치과대학" xfId="4915"/>
    <cellStyle name="_사전원가심의1_울산천곡동(0920공내역서)_공내역서_경희대치과대학 2" xfId="4916"/>
    <cellStyle name="_사전원가심의1_울산천곡동(0920공내역서)_공내역서_경희대치과대학_1220 두산인프라코어 통합 RD센터-작성" xfId="4917"/>
    <cellStyle name="_사전원가심의1_울산천곡동(0920공내역서)_공내역서_경희대치과대학_공용부" xfId="4918"/>
    <cellStyle name="_사전원가심의1_울산천곡동(0920공내역서)_공내역서_경희대치과대학_공용부_공용부" xfId="4919"/>
    <cellStyle name="_사전원가심의1_울산천곡동(0920공내역서)_공내역서_경희대치과대학_공용부_공용부 2" xfId="4920"/>
    <cellStyle name="_사전원가심의1_울산천곡동(0920공내역서)_공내역서_경희대치과대학_공용부_공용부_1220 두산인프라코어 통합 RD센터-작성" xfId="4921"/>
    <cellStyle name="_사전원가심의1_울산천곡동(0920공내역서)_공내역서_경희대치과대학_공용부_공용부_공용부" xfId="4922"/>
    <cellStyle name="_사전원가심의1_울산천곡동(0920공내역서)_공내역서_경희대치과대학_공용부_공용부_두산인프라코어 통합 R&amp;D센터" xfId="4923"/>
    <cellStyle name="_사전원가심의1_울산천곡동(0920공내역서)_공내역서_경희대치과대학_두산인프라코어 통합 R&amp;D센터" xfId="4924"/>
    <cellStyle name="_사전원가심의1_울산천곡동(0920공내역서)_공내역서_경희대치과대학_삼성동I'PARK스포츠센타 보수공사(제출)" xfId="4925"/>
    <cellStyle name="_사전원가심의1_울산천곡동(0920공내역서)_공내역서_경희대치과대학_전기공사(추가)" xfId="4926"/>
    <cellStyle name="_사전원가심의1_울산천곡동(0920공내역서)_공내역서_경희대치과대학_종로무악 MH공사(실행)" xfId="4927"/>
    <cellStyle name="_사전원가심의1_울산천곡동(0920공내역서)_공내역서_공용부" xfId="4928"/>
    <cellStyle name="_사전원가심의1_울산천곡동(0920공내역서)_공내역서_공용부_공용부" xfId="4929"/>
    <cellStyle name="_사전원가심의1_울산천곡동(0920공내역서)_공내역서_공용부_공용부 2" xfId="4930"/>
    <cellStyle name="_사전원가심의1_울산천곡동(0920공내역서)_공내역서_공용부_공용부_1220 두산인프라코어 통합 RD센터-작성" xfId="4931"/>
    <cellStyle name="_사전원가심의1_울산천곡동(0920공내역서)_공내역서_공용부_공용부_공용부" xfId="4932"/>
    <cellStyle name="_사전원가심의1_울산천곡동(0920공내역서)_공내역서_공용부_공용부_두산인프라코어 통합 R&amp;D센터" xfId="4933"/>
    <cellStyle name="_사전원가심의1_울산천곡동(0920공내역서)_공내역서_두산인프라코어 통합 R&amp;D센터" xfId="4934"/>
    <cellStyle name="_사전원가심의1_울산천곡동(0920공내역서)_공내역서_삼성동I'PARK스포츠센타 보수공사(제출)" xfId="4935"/>
    <cellStyle name="_사전원가심의1_울산천곡동(0920공내역서)_공내역서_삼척건지지구" xfId="4936"/>
    <cellStyle name="_사전원가심의1_울산천곡동(0920공내역서)_공내역서_삼척건지지구 2" xfId="4937"/>
    <cellStyle name="_사전원가심의1_울산천곡동(0920공내역서)_공내역서_삼척건지지구_1220 두산인프라코어 통합 RD센터-작성" xfId="4938"/>
    <cellStyle name="_사전원가심의1_울산천곡동(0920공내역서)_공내역서_삼척건지지구_두산인프라코어 통합 R&amp;D센터" xfId="4939"/>
    <cellStyle name="_사전원가심의1_울산천곡동(0920공내역서)_공내역서_울산천곡MH실행(재입찰)" xfId="4940"/>
    <cellStyle name="_사전원가심의1_울산천곡동(0920공내역서)_공내역서_울산천곡MH실행(재입찰) 2" xfId="4941"/>
    <cellStyle name="_사전원가심의1_울산천곡동(0920공내역서)_공내역서_울산천곡MH실행(재입찰)_1220 두산인프라코어 통합 RD센터-작성" xfId="4942"/>
    <cellStyle name="_사전원가심의1_울산천곡동(0920공내역서)_공내역서_울산천곡MH실행(재입찰)_공용부" xfId="4943"/>
    <cellStyle name="_사전원가심의1_울산천곡동(0920공내역서)_공내역서_울산천곡MH실행(재입찰)_공용부_공용부" xfId="4944"/>
    <cellStyle name="_사전원가심의1_울산천곡동(0920공내역서)_공내역서_울산천곡MH실행(재입찰)_공용부_공용부 2" xfId="4945"/>
    <cellStyle name="_사전원가심의1_울산천곡동(0920공내역서)_공내역서_울산천곡MH실행(재입찰)_공용부_공용부_1220 두산인프라코어 통합 RD센터-작성" xfId="4946"/>
    <cellStyle name="_사전원가심의1_울산천곡동(0920공내역서)_공내역서_울산천곡MH실행(재입찰)_공용부_공용부_공용부" xfId="4947"/>
    <cellStyle name="_사전원가심의1_울산천곡동(0920공내역서)_공내역서_울산천곡MH실행(재입찰)_공용부_공용부_두산인프라코어 통합 R&amp;D센터" xfId="4948"/>
    <cellStyle name="_사전원가심의1_울산천곡동(0920공내역서)_공내역서_울산천곡MH실행(재입찰)_두산인프라코어 통합 R&amp;D센터" xfId="4949"/>
    <cellStyle name="_사전원가심의1_울산천곡동(0920공내역서)_공내역서_울산천곡MH실행(재입찰)_삼성동I'PARK스포츠센타 보수공사(제출)" xfId="4950"/>
    <cellStyle name="_사전원가심의1_울산천곡동(0920공내역서)_공내역서_울산천곡MH실행(재입찰)_전기공사(추가)" xfId="4951"/>
    <cellStyle name="_사전원가심의1_울산천곡동(0920공내역서)_공내역서_울산천곡MH실행(재입찰)_종로무악 MH공사(실행)" xfId="4952"/>
    <cellStyle name="_사전원가심의1_울산천곡동(0920공내역서)_공내역서_울산천곡설계비" xfId="4953"/>
    <cellStyle name="_사전원가심의1_울산천곡동(0920공내역서)_공내역서_울산천곡설계비 2" xfId="4954"/>
    <cellStyle name="_사전원가심의1_울산천곡동(0920공내역서)_공내역서_울산천곡설계비_1220 두산인프라코어 통합 RD센터-작성" xfId="4955"/>
    <cellStyle name="_사전원가심의1_울산천곡동(0920공내역서)_공내역서_울산천곡설계비_공용부" xfId="4956"/>
    <cellStyle name="_사전원가심의1_울산천곡동(0920공내역서)_공내역서_울산천곡설계비_공용부_공용부" xfId="4957"/>
    <cellStyle name="_사전원가심의1_울산천곡동(0920공내역서)_공내역서_울산천곡설계비_공용부_공용부 2" xfId="4958"/>
    <cellStyle name="_사전원가심의1_울산천곡동(0920공내역서)_공내역서_울산천곡설계비_공용부_공용부_1220 두산인프라코어 통합 RD센터-작성" xfId="4959"/>
    <cellStyle name="_사전원가심의1_울산천곡동(0920공내역서)_공내역서_울산천곡설계비_공용부_공용부_공용부" xfId="4960"/>
    <cellStyle name="_사전원가심의1_울산천곡동(0920공내역서)_공내역서_울산천곡설계비_공용부_공용부_두산인프라코어 통합 R&amp;D센터" xfId="4961"/>
    <cellStyle name="_사전원가심의1_울산천곡동(0920공내역서)_공내역서_울산천곡설계비_두산인프라코어 통합 R&amp;D센터" xfId="4962"/>
    <cellStyle name="_사전원가심의1_울산천곡동(0920공내역서)_공내역서_울산천곡설계비_삼성동I'PARK스포츠센타 보수공사(제출)" xfId="4963"/>
    <cellStyle name="_사전원가심의1_울산천곡동(0920공내역서)_공내역서_울산천곡설계비_전기공사(추가)" xfId="4964"/>
    <cellStyle name="_사전원가심의1_울산천곡동(0920공내역서)_공내역서_울산천곡설계비_종로무악 MH공사(실행)" xfId="4965"/>
    <cellStyle name="_사전원가심의1_울산천곡동(0920공내역서)_공내역서_전기공사(추가)" xfId="4966"/>
    <cellStyle name="_사전원가심의1_울산천곡동(0920공내역서)_공내역서_종로무악 MH공사(실행)" xfId="4967"/>
    <cellStyle name="_사전원가심의1_울산천곡동(0920공내역서)_공용부" xfId="4968"/>
    <cellStyle name="_사전원가심의1_울산천곡동(0920공내역서)_공용부_공용부" xfId="4969"/>
    <cellStyle name="_사전원가심의1_울산천곡동(0920공내역서)_공용부_공용부 2" xfId="4970"/>
    <cellStyle name="_사전원가심의1_울산천곡동(0920공내역서)_공용부_공용부_1220 두산인프라코어 통합 RD센터-작성" xfId="4971"/>
    <cellStyle name="_사전원가심의1_울산천곡동(0920공내역서)_공용부_공용부_공용부" xfId="4972"/>
    <cellStyle name="_사전원가심의1_울산천곡동(0920공내역서)_공용부_공용부_두산인프라코어 통합 R&amp;D센터" xfId="4973"/>
    <cellStyle name="_사전원가심의1_울산천곡동(0920공내역서)_두산인프라코어 통합 R&amp;D센터" xfId="4974"/>
    <cellStyle name="_사전원가심의1_울산천곡동(0920공내역서)_삼성동I'PARK스포츠센타 보수공사(제출)" xfId="4975"/>
    <cellStyle name="_사전원가심의1_울산천곡동(0920공내역서)_삼척건지지구" xfId="4976"/>
    <cellStyle name="_사전원가심의1_울산천곡동(0920공내역서)_삼척건지지구 2" xfId="4977"/>
    <cellStyle name="_사전원가심의1_울산천곡동(0920공내역서)_삼척건지지구_1220 두산인프라코어 통합 RD센터-작성" xfId="4978"/>
    <cellStyle name="_사전원가심의1_울산천곡동(0920공내역서)_삼척건지지구_두산인프라코어 통합 R&amp;D센터" xfId="4979"/>
    <cellStyle name="_사전원가심의1_울산천곡동(0920공내역서)_울산천곡MH실행(재입찰)" xfId="4980"/>
    <cellStyle name="_사전원가심의1_울산천곡동(0920공내역서)_울산천곡MH실행(재입찰) 2" xfId="4981"/>
    <cellStyle name="_사전원가심의1_울산천곡동(0920공내역서)_울산천곡MH실행(재입찰)_1220 두산인프라코어 통합 RD센터-작성" xfId="4982"/>
    <cellStyle name="_사전원가심의1_울산천곡동(0920공내역서)_울산천곡MH실행(재입찰)_공용부" xfId="4983"/>
    <cellStyle name="_사전원가심의1_울산천곡동(0920공내역서)_울산천곡MH실행(재입찰)_공용부_공용부" xfId="4984"/>
    <cellStyle name="_사전원가심의1_울산천곡동(0920공내역서)_울산천곡MH실행(재입찰)_공용부_공용부 2" xfId="4985"/>
    <cellStyle name="_사전원가심의1_울산천곡동(0920공내역서)_울산천곡MH실행(재입찰)_공용부_공용부_1220 두산인프라코어 통합 RD센터-작성" xfId="4986"/>
    <cellStyle name="_사전원가심의1_울산천곡동(0920공내역서)_울산천곡MH실행(재입찰)_공용부_공용부_공용부" xfId="4987"/>
    <cellStyle name="_사전원가심의1_울산천곡동(0920공내역서)_울산천곡MH실행(재입찰)_공용부_공용부_두산인프라코어 통합 R&amp;D센터" xfId="4988"/>
    <cellStyle name="_사전원가심의1_울산천곡동(0920공내역서)_울산천곡MH실행(재입찰)_두산인프라코어 통합 R&amp;D센터" xfId="4989"/>
    <cellStyle name="_사전원가심의1_울산천곡동(0920공내역서)_울산천곡MH실행(재입찰)_삼성동I'PARK스포츠센타 보수공사(제출)" xfId="4990"/>
    <cellStyle name="_사전원가심의1_울산천곡동(0920공내역서)_울산천곡MH실행(재입찰)_전기공사(추가)" xfId="4991"/>
    <cellStyle name="_사전원가심의1_울산천곡동(0920공내역서)_울산천곡MH실행(재입찰)_종로무악 MH공사(실행)" xfId="4992"/>
    <cellStyle name="_사전원가심의1_울산천곡동(0920공내역서)_울산천곡설계비" xfId="4993"/>
    <cellStyle name="_사전원가심의1_울산천곡동(0920공내역서)_울산천곡설계비 2" xfId="4994"/>
    <cellStyle name="_사전원가심의1_울산천곡동(0920공내역서)_울산천곡설계비_1220 두산인프라코어 통합 RD센터-작성" xfId="4995"/>
    <cellStyle name="_사전원가심의1_울산천곡동(0920공내역서)_울산천곡설계비_공용부" xfId="4996"/>
    <cellStyle name="_사전원가심의1_울산천곡동(0920공내역서)_울산천곡설계비_공용부_공용부" xfId="4997"/>
    <cellStyle name="_사전원가심의1_울산천곡동(0920공내역서)_울산천곡설계비_공용부_공용부 2" xfId="4998"/>
    <cellStyle name="_사전원가심의1_울산천곡동(0920공내역서)_울산천곡설계비_공용부_공용부_1220 두산인프라코어 통합 RD센터-작성" xfId="4999"/>
    <cellStyle name="_사전원가심의1_울산천곡동(0920공내역서)_울산천곡설계비_공용부_공용부_공용부" xfId="5000"/>
    <cellStyle name="_사전원가심의1_울산천곡동(0920공내역서)_울산천곡설계비_공용부_공용부_두산인프라코어 통합 R&amp;D센터" xfId="5001"/>
    <cellStyle name="_사전원가심의1_울산천곡동(0920공내역서)_울산천곡설계비_두산인프라코어 통합 R&amp;D센터" xfId="5002"/>
    <cellStyle name="_사전원가심의1_울산천곡동(0920공내역서)_울산천곡설계비_삼성동I'PARK스포츠센타 보수공사(제출)" xfId="5003"/>
    <cellStyle name="_사전원가심의1_울산천곡동(0920공내역서)_울산천곡설계비_전기공사(추가)" xfId="5004"/>
    <cellStyle name="_사전원가심의1_울산천곡동(0920공내역서)_울산천곡설계비_종로무악 MH공사(실행)" xfId="5005"/>
    <cellStyle name="_사전원가심의1_울산천곡동(0920공내역서)_전기공사(추가)" xfId="5006"/>
    <cellStyle name="_사전원가심의1_울산천곡동(0920공내역서)_종로무악 MH공사(실행)" xfId="5007"/>
    <cellStyle name="_사전원가심의1_울산천곡동(도면변경0916)예가송부" xfId="5008"/>
    <cellStyle name="_사전원가심의1_울산천곡동(도면변경0916)예가송부 2" xfId="5009"/>
    <cellStyle name="_사전원가심의1_울산천곡동(도면변경0916)예가송부_1220 두산인프라코어 통합 RD센터-작성" xfId="5010"/>
    <cellStyle name="_사전원가심의1_울산천곡동(도면변경0916)예가송부_경희대치과대학" xfId="5011"/>
    <cellStyle name="_사전원가심의1_울산천곡동(도면변경0916)예가송부_경희대치과대학 2" xfId="5012"/>
    <cellStyle name="_사전원가심의1_울산천곡동(도면변경0916)예가송부_경희대치과대학_1220 두산인프라코어 통합 RD센터-작성" xfId="5013"/>
    <cellStyle name="_사전원가심의1_울산천곡동(도면변경0916)예가송부_경희대치과대학_공용부" xfId="5014"/>
    <cellStyle name="_사전원가심의1_울산천곡동(도면변경0916)예가송부_경희대치과대학_공용부_공용부" xfId="5015"/>
    <cellStyle name="_사전원가심의1_울산천곡동(도면변경0916)예가송부_경희대치과대학_공용부_공용부 2" xfId="5016"/>
    <cellStyle name="_사전원가심의1_울산천곡동(도면변경0916)예가송부_경희대치과대학_공용부_공용부_1220 두산인프라코어 통합 RD센터-작성" xfId="5017"/>
    <cellStyle name="_사전원가심의1_울산천곡동(도면변경0916)예가송부_경희대치과대학_공용부_공용부_공용부" xfId="5018"/>
    <cellStyle name="_사전원가심의1_울산천곡동(도면변경0916)예가송부_경희대치과대학_공용부_공용부_두산인프라코어 통합 R&amp;D센터" xfId="5019"/>
    <cellStyle name="_사전원가심의1_울산천곡동(도면변경0916)예가송부_경희대치과대학_두산인프라코어 통합 R&amp;D센터" xfId="5020"/>
    <cellStyle name="_사전원가심의1_울산천곡동(도면변경0916)예가송부_경희대치과대학_삼성동I'PARK스포츠센타 보수공사(제출)" xfId="5021"/>
    <cellStyle name="_사전원가심의1_울산천곡동(도면변경0916)예가송부_경희대치과대학_전기공사(추가)" xfId="5022"/>
    <cellStyle name="_사전원가심의1_울산천곡동(도면변경0916)예가송부_경희대치과대학_종로무악 MH공사(실행)" xfId="5023"/>
    <cellStyle name="_사전원가심의1_울산천곡동(도면변경0916)예가송부_공내역서" xfId="5024"/>
    <cellStyle name="_사전원가심의1_울산천곡동(도면변경0916)예가송부_공내역서 2" xfId="5025"/>
    <cellStyle name="_사전원가심의1_울산천곡동(도면변경0916)예가송부_공내역서_1220 두산인프라코어 통합 RD센터-작성" xfId="5026"/>
    <cellStyle name="_사전원가심의1_울산천곡동(도면변경0916)예가송부_공내역서_경희대치과대학" xfId="5027"/>
    <cellStyle name="_사전원가심의1_울산천곡동(도면변경0916)예가송부_공내역서_경희대치과대학 2" xfId="5028"/>
    <cellStyle name="_사전원가심의1_울산천곡동(도면변경0916)예가송부_공내역서_경희대치과대학_1220 두산인프라코어 통합 RD센터-작성" xfId="5029"/>
    <cellStyle name="_사전원가심의1_울산천곡동(도면변경0916)예가송부_공내역서_경희대치과대학_공용부" xfId="5030"/>
    <cellStyle name="_사전원가심의1_울산천곡동(도면변경0916)예가송부_공내역서_경희대치과대학_공용부_공용부" xfId="5031"/>
    <cellStyle name="_사전원가심의1_울산천곡동(도면변경0916)예가송부_공내역서_경희대치과대학_공용부_공용부 2" xfId="5032"/>
    <cellStyle name="_사전원가심의1_울산천곡동(도면변경0916)예가송부_공내역서_경희대치과대학_공용부_공용부_1220 두산인프라코어 통합 RD센터-작성" xfId="5033"/>
    <cellStyle name="_사전원가심의1_울산천곡동(도면변경0916)예가송부_공내역서_경희대치과대학_공용부_공용부_공용부" xfId="5034"/>
    <cellStyle name="_사전원가심의1_울산천곡동(도면변경0916)예가송부_공내역서_경희대치과대학_공용부_공용부_두산인프라코어 통합 R&amp;D센터" xfId="5035"/>
    <cellStyle name="_사전원가심의1_울산천곡동(도면변경0916)예가송부_공내역서_경희대치과대학_두산인프라코어 통합 R&amp;D센터" xfId="5036"/>
    <cellStyle name="_사전원가심의1_울산천곡동(도면변경0916)예가송부_공내역서_경희대치과대학_삼성동I'PARK스포츠센타 보수공사(제출)" xfId="5037"/>
    <cellStyle name="_사전원가심의1_울산천곡동(도면변경0916)예가송부_공내역서_경희대치과대학_전기공사(추가)" xfId="5038"/>
    <cellStyle name="_사전원가심의1_울산천곡동(도면변경0916)예가송부_공내역서_경희대치과대학_종로무악 MH공사(실행)" xfId="5039"/>
    <cellStyle name="_사전원가심의1_울산천곡동(도면변경0916)예가송부_공내역서_공용부" xfId="5040"/>
    <cellStyle name="_사전원가심의1_울산천곡동(도면변경0916)예가송부_공내역서_공용부_공용부" xfId="5041"/>
    <cellStyle name="_사전원가심의1_울산천곡동(도면변경0916)예가송부_공내역서_공용부_공용부 2" xfId="5042"/>
    <cellStyle name="_사전원가심의1_울산천곡동(도면변경0916)예가송부_공내역서_공용부_공용부_1220 두산인프라코어 통합 RD센터-작성" xfId="5043"/>
    <cellStyle name="_사전원가심의1_울산천곡동(도면변경0916)예가송부_공내역서_공용부_공용부_공용부" xfId="5044"/>
    <cellStyle name="_사전원가심의1_울산천곡동(도면변경0916)예가송부_공내역서_공용부_공용부_두산인프라코어 통합 R&amp;D센터" xfId="5045"/>
    <cellStyle name="_사전원가심의1_울산천곡동(도면변경0916)예가송부_공내역서_두산인프라코어 통합 R&amp;D센터" xfId="5046"/>
    <cellStyle name="_사전원가심의1_울산천곡동(도면변경0916)예가송부_공내역서_삼성동I'PARK스포츠센타 보수공사(제출)" xfId="5047"/>
    <cellStyle name="_사전원가심의1_울산천곡동(도면변경0916)예가송부_공내역서_삼척건지지구" xfId="5048"/>
    <cellStyle name="_사전원가심의1_울산천곡동(도면변경0916)예가송부_공내역서_삼척건지지구 2" xfId="5049"/>
    <cellStyle name="_사전원가심의1_울산천곡동(도면변경0916)예가송부_공내역서_삼척건지지구_1220 두산인프라코어 통합 RD센터-작성" xfId="5050"/>
    <cellStyle name="_사전원가심의1_울산천곡동(도면변경0916)예가송부_공내역서_삼척건지지구_두산인프라코어 통합 R&amp;D센터" xfId="5051"/>
    <cellStyle name="_사전원가심의1_울산천곡동(도면변경0916)예가송부_공내역서_울산천곡MH실행(재입찰)" xfId="5052"/>
    <cellStyle name="_사전원가심의1_울산천곡동(도면변경0916)예가송부_공내역서_울산천곡MH실행(재입찰) 2" xfId="5053"/>
    <cellStyle name="_사전원가심의1_울산천곡동(도면변경0916)예가송부_공내역서_울산천곡MH실행(재입찰)_1220 두산인프라코어 통합 RD센터-작성" xfId="5054"/>
    <cellStyle name="_사전원가심의1_울산천곡동(도면변경0916)예가송부_공내역서_울산천곡MH실행(재입찰)_공용부" xfId="5055"/>
    <cellStyle name="_사전원가심의1_울산천곡동(도면변경0916)예가송부_공내역서_울산천곡MH실행(재입찰)_공용부_공용부" xfId="5056"/>
    <cellStyle name="_사전원가심의1_울산천곡동(도면변경0916)예가송부_공내역서_울산천곡MH실행(재입찰)_공용부_공용부 2" xfId="5057"/>
    <cellStyle name="_사전원가심의1_울산천곡동(도면변경0916)예가송부_공내역서_울산천곡MH실행(재입찰)_공용부_공용부_1220 두산인프라코어 통합 RD센터-작성" xfId="5058"/>
    <cellStyle name="_사전원가심의1_울산천곡동(도면변경0916)예가송부_공내역서_울산천곡MH실행(재입찰)_공용부_공용부_공용부" xfId="5059"/>
    <cellStyle name="_사전원가심의1_울산천곡동(도면변경0916)예가송부_공내역서_울산천곡MH실행(재입찰)_공용부_공용부_두산인프라코어 통합 R&amp;D센터" xfId="5060"/>
    <cellStyle name="_사전원가심의1_울산천곡동(도면변경0916)예가송부_공내역서_울산천곡MH실행(재입찰)_두산인프라코어 통합 R&amp;D센터" xfId="5061"/>
    <cellStyle name="_사전원가심의1_울산천곡동(도면변경0916)예가송부_공내역서_울산천곡MH실행(재입찰)_삼성동I'PARK스포츠센타 보수공사(제출)" xfId="5062"/>
    <cellStyle name="_사전원가심의1_울산천곡동(도면변경0916)예가송부_공내역서_울산천곡MH실행(재입찰)_전기공사(추가)" xfId="5063"/>
    <cellStyle name="_사전원가심의1_울산천곡동(도면변경0916)예가송부_공내역서_울산천곡MH실행(재입찰)_종로무악 MH공사(실행)" xfId="5064"/>
    <cellStyle name="_사전원가심의1_울산천곡동(도면변경0916)예가송부_공내역서_울산천곡설계비" xfId="5065"/>
    <cellStyle name="_사전원가심의1_울산천곡동(도면변경0916)예가송부_공내역서_울산천곡설계비 2" xfId="5066"/>
    <cellStyle name="_사전원가심의1_울산천곡동(도면변경0916)예가송부_공내역서_울산천곡설계비_1220 두산인프라코어 통합 RD센터-작성" xfId="5067"/>
    <cellStyle name="_사전원가심의1_울산천곡동(도면변경0916)예가송부_공내역서_울산천곡설계비_공용부" xfId="5068"/>
    <cellStyle name="_사전원가심의1_울산천곡동(도면변경0916)예가송부_공내역서_울산천곡설계비_공용부_공용부" xfId="5069"/>
    <cellStyle name="_사전원가심의1_울산천곡동(도면변경0916)예가송부_공내역서_울산천곡설계비_공용부_공용부 2" xfId="5070"/>
    <cellStyle name="_사전원가심의1_울산천곡동(도면변경0916)예가송부_공내역서_울산천곡설계비_공용부_공용부_1220 두산인프라코어 통합 RD센터-작성" xfId="5071"/>
    <cellStyle name="_사전원가심의1_울산천곡동(도면변경0916)예가송부_공내역서_울산천곡설계비_공용부_공용부_공용부" xfId="5072"/>
    <cellStyle name="_사전원가심의1_울산천곡동(도면변경0916)예가송부_공내역서_울산천곡설계비_공용부_공용부_두산인프라코어 통합 R&amp;D센터" xfId="5073"/>
    <cellStyle name="_사전원가심의1_울산천곡동(도면변경0916)예가송부_공내역서_울산천곡설계비_두산인프라코어 통합 R&amp;D센터" xfId="5074"/>
    <cellStyle name="_사전원가심의1_울산천곡동(도면변경0916)예가송부_공내역서_울산천곡설계비_삼성동I'PARK스포츠센타 보수공사(제출)" xfId="5075"/>
    <cellStyle name="_사전원가심의1_울산천곡동(도면변경0916)예가송부_공내역서_울산천곡설계비_전기공사(추가)" xfId="5076"/>
    <cellStyle name="_사전원가심의1_울산천곡동(도면변경0916)예가송부_공내역서_울산천곡설계비_종로무악 MH공사(실행)" xfId="5077"/>
    <cellStyle name="_사전원가심의1_울산천곡동(도면변경0916)예가송부_공내역서_전기공사(추가)" xfId="5078"/>
    <cellStyle name="_사전원가심의1_울산천곡동(도면변경0916)예가송부_공내역서_종로무악 MH공사(실행)" xfId="5079"/>
    <cellStyle name="_사전원가심의1_울산천곡동(도면변경0916)예가송부_공용부" xfId="5080"/>
    <cellStyle name="_사전원가심의1_울산천곡동(도면변경0916)예가송부_공용부_공용부" xfId="5081"/>
    <cellStyle name="_사전원가심의1_울산천곡동(도면변경0916)예가송부_공용부_공용부 2" xfId="5082"/>
    <cellStyle name="_사전원가심의1_울산천곡동(도면변경0916)예가송부_공용부_공용부_1220 두산인프라코어 통합 RD센터-작성" xfId="5083"/>
    <cellStyle name="_사전원가심의1_울산천곡동(도면변경0916)예가송부_공용부_공용부_공용부" xfId="5084"/>
    <cellStyle name="_사전원가심의1_울산천곡동(도면변경0916)예가송부_공용부_공용부_두산인프라코어 통합 R&amp;D센터" xfId="5085"/>
    <cellStyle name="_사전원가심의1_울산천곡동(도면변경0916)예가송부_두산인프라코어 통합 R&amp;D센터" xfId="5086"/>
    <cellStyle name="_사전원가심의1_울산천곡동(도면변경0916)예가송부_삼성동I'PARK스포츠센타 보수공사(제출)" xfId="5087"/>
    <cellStyle name="_사전원가심의1_울산천곡동(도면변경0916)예가송부_삼척건지지구" xfId="5088"/>
    <cellStyle name="_사전원가심의1_울산천곡동(도면변경0916)예가송부_삼척건지지구 2" xfId="5089"/>
    <cellStyle name="_사전원가심의1_울산천곡동(도면변경0916)예가송부_삼척건지지구_1220 두산인프라코어 통합 RD센터-작성" xfId="5090"/>
    <cellStyle name="_사전원가심의1_울산천곡동(도면변경0916)예가송부_삼척건지지구_두산인프라코어 통합 R&amp;D센터" xfId="5091"/>
    <cellStyle name="_사전원가심의1_울산천곡동(도면변경0916)예가송부_울산천곡MH실행(재입찰)" xfId="5092"/>
    <cellStyle name="_사전원가심의1_울산천곡동(도면변경0916)예가송부_울산천곡MH실행(재입찰) 2" xfId="5093"/>
    <cellStyle name="_사전원가심의1_울산천곡동(도면변경0916)예가송부_울산천곡MH실행(재입찰)_1220 두산인프라코어 통합 RD센터-작성" xfId="5094"/>
    <cellStyle name="_사전원가심의1_울산천곡동(도면변경0916)예가송부_울산천곡MH실행(재입찰)_공용부" xfId="5095"/>
    <cellStyle name="_사전원가심의1_울산천곡동(도면변경0916)예가송부_울산천곡MH실행(재입찰)_공용부_공용부" xfId="5096"/>
    <cellStyle name="_사전원가심의1_울산천곡동(도면변경0916)예가송부_울산천곡MH실행(재입찰)_공용부_공용부 2" xfId="5097"/>
    <cellStyle name="_사전원가심의1_울산천곡동(도면변경0916)예가송부_울산천곡MH실행(재입찰)_공용부_공용부_1220 두산인프라코어 통합 RD센터-작성" xfId="5098"/>
    <cellStyle name="_사전원가심의1_울산천곡동(도면변경0916)예가송부_울산천곡MH실행(재입찰)_공용부_공용부_공용부" xfId="5099"/>
    <cellStyle name="_사전원가심의1_울산천곡동(도면변경0916)예가송부_울산천곡MH실행(재입찰)_공용부_공용부_두산인프라코어 통합 R&amp;D센터" xfId="5100"/>
    <cellStyle name="_사전원가심의1_울산천곡동(도면변경0916)예가송부_울산천곡MH실행(재입찰)_두산인프라코어 통합 R&amp;D센터" xfId="5101"/>
    <cellStyle name="_사전원가심의1_울산천곡동(도면변경0916)예가송부_울산천곡MH실행(재입찰)_삼성동I'PARK스포츠센타 보수공사(제출)" xfId="5102"/>
    <cellStyle name="_사전원가심의1_울산천곡동(도면변경0916)예가송부_울산천곡MH실행(재입찰)_전기공사(추가)" xfId="5103"/>
    <cellStyle name="_사전원가심의1_울산천곡동(도면변경0916)예가송부_울산천곡MH실행(재입찰)_종로무악 MH공사(실행)" xfId="5104"/>
    <cellStyle name="_사전원가심의1_울산천곡동(도면변경0916)예가송부_울산천곡설계비" xfId="5105"/>
    <cellStyle name="_사전원가심의1_울산천곡동(도면변경0916)예가송부_울산천곡설계비 2" xfId="5106"/>
    <cellStyle name="_사전원가심의1_울산천곡동(도면변경0916)예가송부_울산천곡설계비_1220 두산인프라코어 통합 RD센터-작성" xfId="5107"/>
    <cellStyle name="_사전원가심의1_울산천곡동(도면변경0916)예가송부_울산천곡설계비_공용부" xfId="5108"/>
    <cellStyle name="_사전원가심의1_울산천곡동(도면변경0916)예가송부_울산천곡설계비_공용부_공용부" xfId="5109"/>
    <cellStyle name="_사전원가심의1_울산천곡동(도면변경0916)예가송부_울산천곡설계비_공용부_공용부 2" xfId="5110"/>
    <cellStyle name="_사전원가심의1_울산천곡동(도면변경0916)예가송부_울산천곡설계비_공용부_공용부_1220 두산인프라코어 통합 RD센터-작성" xfId="5111"/>
    <cellStyle name="_사전원가심의1_울산천곡동(도면변경0916)예가송부_울산천곡설계비_공용부_공용부_공용부" xfId="5112"/>
    <cellStyle name="_사전원가심의1_울산천곡동(도면변경0916)예가송부_울산천곡설계비_공용부_공용부_두산인프라코어 통합 R&amp;D센터" xfId="5113"/>
    <cellStyle name="_사전원가심의1_울산천곡동(도면변경0916)예가송부_울산천곡설계비_두산인프라코어 통합 R&amp;D센터" xfId="5114"/>
    <cellStyle name="_사전원가심의1_울산천곡동(도면변경0916)예가송부_울산천곡설계비_삼성동I'PARK스포츠센타 보수공사(제출)" xfId="5115"/>
    <cellStyle name="_사전원가심의1_울산천곡동(도면변경0916)예가송부_울산천곡설계비_전기공사(추가)" xfId="5116"/>
    <cellStyle name="_사전원가심의1_울산천곡동(도면변경0916)예가송부_울산천곡설계비_종로무악 MH공사(실행)" xfId="5117"/>
    <cellStyle name="_사전원가심의1_울산천곡동(도면변경0916)예가송부_전기공사(추가)" xfId="5118"/>
    <cellStyle name="_사전원가심의1_울산천곡동(도면변경0916)예가송부_종로무악 MH공사(실행)" xfId="5119"/>
    <cellStyle name="_사전원가심의1_울산천곡동_1220 두산인프라코어 통합 RD센터-작성" xfId="5120"/>
    <cellStyle name="_사전원가심의1_울산천곡동_경희대치과대학" xfId="5121"/>
    <cellStyle name="_사전원가심의1_울산천곡동_경희대치과대학 2" xfId="5122"/>
    <cellStyle name="_사전원가심의1_울산천곡동_경희대치과대학_1220 두산인프라코어 통합 RD센터-작성" xfId="5123"/>
    <cellStyle name="_사전원가심의1_울산천곡동_경희대치과대학_공용부" xfId="5124"/>
    <cellStyle name="_사전원가심의1_울산천곡동_경희대치과대학_공용부_공용부" xfId="5125"/>
    <cellStyle name="_사전원가심의1_울산천곡동_경희대치과대학_공용부_공용부 2" xfId="5126"/>
    <cellStyle name="_사전원가심의1_울산천곡동_경희대치과대학_공용부_공용부_1220 두산인프라코어 통합 RD센터-작성" xfId="5127"/>
    <cellStyle name="_사전원가심의1_울산천곡동_경희대치과대학_공용부_공용부_공용부" xfId="5128"/>
    <cellStyle name="_사전원가심의1_울산천곡동_경희대치과대학_공용부_공용부_두산인프라코어 통합 R&amp;D센터" xfId="5129"/>
    <cellStyle name="_사전원가심의1_울산천곡동_경희대치과대학_두산인프라코어 통합 R&amp;D센터" xfId="5130"/>
    <cellStyle name="_사전원가심의1_울산천곡동_경희대치과대학_삼성동I'PARK스포츠센타 보수공사(제출)" xfId="5131"/>
    <cellStyle name="_사전원가심의1_울산천곡동_경희대치과대학_전기공사(추가)" xfId="5132"/>
    <cellStyle name="_사전원가심의1_울산천곡동_경희대치과대학_종로무악 MH공사(실행)" xfId="5133"/>
    <cellStyle name="_사전원가심의1_울산천곡동_공내역서" xfId="5134"/>
    <cellStyle name="_사전원가심의1_울산천곡동_공내역서 2" xfId="5135"/>
    <cellStyle name="_사전원가심의1_울산천곡동_공내역서_1220 두산인프라코어 통합 RD센터-작성" xfId="5136"/>
    <cellStyle name="_사전원가심의1_울산천곡동_공내역서_경희대치과대학" xfId="5137"/>
    <cellStyle name="_사전원가심의1_울산천곡동_공내역서_경희대치과대학 2" xfId="5138"/>
    <cellStyle name="_사전원가심의1_울산천곡동_공내역서_경희대치과대학_1220 두산인프라코어 통합 RD센터-작성" xfId="5139"/>
    <cellStyle name="_사전원가심의1_울산천곡동_공내역서_경희대치과대학_공용부" xfId="5140"/>
    <cellStyle name="_사전원가심의1_울산천곡동_공내역서_경희대치과대학_공용부_공용부" xfId="5141"/>
    <cellStyle name="_사전원가심의1_울산천곡동_공내역서_경희대치과대학_공용부_공용부 2" xfId="5142"/>
    <cellStyle name="_사전원가심의1_울산천곡동_공내역서_경희대치과대학_공용부_공용부_1220 두산인프라코어 통합 RD센터-작성" xfId="5143"/>
    <cellStyle name="_사전원가심의1_울산천곡동_공내역서_경희대치과대학_공용부_공용부_공용부" xfId="5144"/>
    <cellStyle name="_사전원가심의1_울산천곡동_공내역서_경희대치과대학_공용부_공용부_두산인프라코어 통합 R&amp;D센터" xfId="5145"/>
    <cellStyle name="_사전원가심의1_울산천곡동_공내역서_경희대치과대학_두산인프라코어 통합 R&amp;D센터" xfId="5146"/>
    <cellStyle name="_사전원가심의1_울산천곡동_공내역서_경희대치과대학_삼성동I'PARK스포츠센타 보수공사(제출)" xfId="5147"/>
    <cellStyle name="_사전원가심의1_울산천곡동_공내역서_경희대치과대학_전기공사(추가)" xfId="5148"/>
    <cellStyle name="_사전원가심의1_울산천곡동_공내역서_경희대치과대학_종로무악 MH공사(실행)" xfId="5149"/>
    <cellStyle name="_사전원가심의1_울산천곡동_공내역서_공용부" xfId="5150"/>
    <cellStyle name="_사전원가심의1_울산천곡동_공내역서_공용부_공용부" xfId="5151"/>
    <cellStyle name="_사전원가심의1_울산천곡동_공내역서_공용부_공용부 2" xfId="5152"/>
    <cellStyle name="_사전원가심의1_울산천곡동_공내역서_공용부_공용부_1220 두산인프라코어 통합 RD센터-작성" xfId="5153"/>
    <cellStyle name="_사전원가심의1_울산천곡동_공내역서_공용부_공용부_공용부" xfId="5154"/>
    <cellStyle name="_사전원가심의1_울산천곡동_공내역서_공용부_공용부_두산인프라코어 통합 R&amp;D센터" xfId="5155"/>
    <cellStyle name="_사전원가심의1_울산천곡동_공내역서_두산인프라코어 통합 R&amp;D센터" xfId="5156"/>
    <cellStyle name="_사전원가심의1_울산천곡동_공내역서_삼성동I'PARK스포츠센타 보수공사(제출)" xfId="5157"/>
    <cellStyle name="_사전원가심의1_울산천곡동_공내역서_삼척건지지구" xfId="5158"/>
    <cellStyle name="_사전원가심의1_울산천곡동_공내역서_삼척건지지구 2" xfId="5159"/>
    <cellStyle name="_사전원가심의1_울산천곡동_공내역서_삼척건지지구_1220 두산인프라코어 통합 RD센터-작성" xfId="5160"/>
    <cellStyle name="_사전원가심의1_울산천곡동_공내역서_삼척건지지구_두산인프라코어 통합 R&amp;D센터" xfId="5161"/>
    <cellStyle name="_사전원가심의1_울산천곡동_공내역서_울산천곡MH실행(재입찰)" xfId="5162"/>
    <cellStyle name="_사전원가심의1_울산천곡동_공내역서_울산천곡MH실행(재입찰) 2" xfId="5163"/>
    <cellStyle name="_사전원가심의1_울산천곡동_공내역서_울산천곡MH실행(재입찰)_1220 두산인프라코어 통합 RD센터-작성" xfId="5164"/>
    <cellStyle name="_사전원가심의1_울산천곡동_공내역서_울산천곡MH실행(재입찰)_공용부" xfId="5165"/>
    <cellStyle name="_사전원가심의1_울산천곡동_공내역서_울산천곡MH실행(재입찰)_공용부_공용부" xfId="5166"/>
    <cellStyle name="_사전원가심의1_울산천곡동_공내역서_울산천곡MH실행(재입찰)_공용부_공용부 2" xfId="5167"/>
    <cellStyle name="_사전원가심의1_울산천곡동_공내역서_울산천곡MH실행(재입찰)_공용부_공용부_1220 두산인프라코어 통합 RD센터-작성" xfId="5168"/>
    <cellStyle name="_사전원가심의1_울산천곡동_공내역서_울산천곡MH실행(재입찰)_공용부_공용부_공용부" xfId="5169"/>
    <cellStyle name="_사전원가심의1_울산천곡동_공내역서_울산천곡MH실행(재입찰)_공용부_공용부_두산인프라코어 통합 R&amp;D센터" xfId="5170"/>
    <cellStyle name="_사전원가심의1_울산천곡동_공내역서_울산천곡MH실행(재입찰)_두산인프라코어 통합 R&amp;D센터" xfId="5171"/>
    <cellStyle name="_사전원가심의1_울산천곡동_공내역서_울산천곡MH실행(재입찰)_삼성동I'PARK스포츠센타 보수공사(제출)" xfId="5172"/>
    <cellStyle name="_사전원가심의1_울산천곡동_공내역서_울산천곡MH실행(재입찰)_전기공사(추가)" xfId="5173"/>
    <cellStyle name="_사전원가심의1_울산천곡동_공내역서_울산천곡MH실행(재입찰)_종로무악 MH공사(실행)" xfId="5174"/>
    <cellStyle name="_사전원가심의1_울산천곡동_공내역서_울산천곡설계비" xfId="5175"/>
    <cellStyle name="_사전원가심의1_울산천곡동_공내역서_울산천곡설계비 2" xfId="5176"/>
    <cellStyle name="_사전원가심의1_울산천곡동_공내역서_울산천곡설계비_1220 두산인프라코어 통합 RD센터-작성" xfId="5177"/>
    <cellStyle name="_사전원가심의1_울산천곡동_공내역서_울산천곡설계비_공용부" xfId="5178"/>
    <cellStyle name="_사전원가심의1_울산천곡동_공내역서_울산천곡설계비_공용부_공용부" xfId="5179"/>
    <cellStyle name="_사전원가심의1_울산천곡동_공내역서_울산천곡설계비_공용부_공용부 2" xfId="5180"/>
    <cellStyle name="_사전원가심의1_울산천곡동_공내역서_울산천곡설계비_공용부_공용부_1220 두산인프라코어 통합 RD센터-작성" xfId="5181"/>
    <cellStyle name="_사전원가심의1_울산천곡동_공내역서_울산천곡설계비_공용부_공용부_공용부" xfId="5182"/>
    <cellStyle name="_사전원가심의1_울산천곡동_공내역서_울산천곡설계비_공용부_공용부_두산인프라코어 통합 R&amp;D센터" xfId="5183"/>
    <cellStyle name="_사전원가심의1_울산천곡동_공내역서_울산천곡설계비_두산인프라코어 통합 R&amp;D센터" xfId="5184"/>
    <cellStyle name="_사전원가심의1_울산천곡동_공내역서_울산천곡설계비_삼성동I'PARK스포츠센타 보수공사(제출)" xfId="5185"/>
    <cellStyle name="_사전원가심의1_울산천곡동_공내역서_울산천곡설계비_전기공사(추가)" xfId="5186"/>
    <cellStyle name="_사전원가심의1_울산천곡동_공내역서_울산천곡설계비_종로무악 MH공사(실행)" xfId="5187"/>
    <cellStyle name="_사전원가심의1_울산천곡동_공내역서_전기공사(추가)" xfId="5188"/>
    <cellStyle name="_사전원가심의1_울산천곡동_공내역서_종로무악 MH공사(실행)" xfId="5189"/>
    <cellStyle name="_사전원가심의1_울산천곡동_공용부" xfId="5190"/>
    <cellStyle name="_사전원가심의1_울산천곡동_공용부_공용부" xfId="5191"/>
    <cellStyle name="_사전원가심의1_울산천곡동_공용부_공용부 2" xfId="5192"/>
    <cellStyle name="_사전원가심의1_울산천곡동_공용부_공용부_1220 두산인프라코어 통합 RD센터-작성" xfId="5193"/>
    <cellStyle name="_사전원가심의1_울산천곡동_공용부_공용부_공용부" xfId="5194"/>
    <cellStyle name="_사전원가심의1_울산천곡동_공용부_공용부_두산인프라코어 통합 R&amp;D센터" xfId="5195"/>
    <cellStyle name="_사전원가심의1_울산천곡동_두산인프라코어 통합 R&amp;D센터" xfId="5196"/>
    <cellStyle name="_사전원가심의1_울산천곡동_삼성동I'PARK스포츠센타 보수공사(제출)" xfId="5197"/>
    <cellStyle name="_사전원가심의1_울산천곡동_삼척건지지구" xfId="5198"/>
    <cellStyle name="_사전원가심의1_울산천곡동_삼척건지지구 2" xfId="5199"/>
    <cellStyle name="_사전원가심의1_울산천곡동_삼척건지지구_1220 두산인프라코어 통합 RD센터-작성" xfId="5200"/>
    <cellStyle name="_사전원가심의1_울산천곡동_삼척건지지구_두산인프라코어 통합 R&amp;D센터" xfId="5201"/>
    <cellStyle name="_사전원가심의1_울산천곡동_울산천곡MH실행(재입찰)" xfId="5202"/>
    <cellStyle name="_사전원가심의1_울산천곡동_울산천곡MH실행(재입찰) 2" xfId="5203"/>
    <cellStyle name="_사전원가심의1_울산천곡동_울산천곡MH실행(재입찰)_1220 두산인프라코어 통합 RD센터-작성" xfId="5204"/>
    <cellStyle name="_사전원가심의1_울산천곡동_울산천곡MH실행(재입찰)_공용부" xfId="5205"/>
    <cellStyle name="_사전원가심의1_울산천곡동_울산천곡MH실행(재입찰)_공용부_공용부" xfId="5206"/>
    <cellStyle name="_사전원가심의1_울산천곡동_울산천곡MH실행(재입찰)_공용부_공용부 2" xfId="5207"/>
    <cellStyle name="_사전원가심의1_울산천곡동_울산천곡MH실행(재입찰)_공용부_공용부_1220 두산인프라코어 통합 RD센터-작성" xfId="5208"/>
    <cellStyle name="_사전원가심의1_울산천곡동_울산천곡MH실행(재입찰)_공용부_공용부_공용부" xfId="5209"/>
    <cellStyle name="_사전원가심의1_울산천곡동_울산천곡MH실행(재입찰)_공용부_공용부_두산인프라코어 통합 R&amp;D센터" xfId="5210"/>
    <cellStyle name="_사전원가심의1_울산천곡동_울산천곡MH실행(재입찰)_두산인프라코어 통합 R&amp;D센터" xfId="5211"/>
    <cellStyle name="_사전원가심의1_울산천곡동_울산천곡MH실행(재입찰)_삼성동I'PARK스포츠센타 보수공사(제출)" xfId="5212"/>
    <cellStyle name="_사전원가심의1_울산천곡동_울산천곡MH실행(재입찰)_전기공사(추가)" xfId="5213"/>
    <cellStyle name="_사전원가심의1_울산천곡동_울산천곡MH실행(재입찰)_종로무악 MH공사(실행)" xfId="5214"/>
    <cellStyle name="_사전원가심의1_울산천곡동_울산천곡설계비" xfId="5215"/>
    <cellStyle name="_사전원가심의1_울산천곡동_울산천곡설계비 2" xfId="5216"/>
    <cellStyle name="_사전원가심의1_울산천곡동_울산천곡설계비_1220 두산인프라코어 통합 RD센터-작성" xfId="5217"/>
    <cellStyle name="_사전원가심의1_울산천곡동_울산천곡설계비_공용부" xfId="5218"/>
    <cellStyle name="_사전원가심의1_울산천곡동_울산천곡설계비_공용부_공용부" xfId="5219"/>
    <cellStyle name="_사전원가심의1_울산천곡동_울산천곡설계비_공용부_공용부 2" xfId="5220"/>
    <cellStyle name="_사전원가심의1_울산천곡동_울산천곡설계비_공용부_공용부_1220 두산인프라코어 통합 RD센터-작성" xfId="5221"/>
    <cellStyle name="_사전원가심의1_울산천곡동_울산천곡설계비_공용부_공용부_공용부" xfId="5222"/>
    <cellStyle name="_사전원가심의1_울산천곡동_울산천곡설계비_공용부_공용부_두산인프라코어 통합 R&amp;D센터" xfId="5223"/>
    <cellStyle name="_사전원가심의1_울산천곡동_울산천곡설계비_두산인프라코어 통합 R&amp;D센터" xfId="5224"/>
    <cellStyle name="_사전원가심의1_울산천곡동_울산천곡설계비_삼성동I'PARK스포츠센타 보수공사(제출)" xfId="5225"/>
    <cellStyle name="_사전원가심의1_울산천곡동_울산천곡설계비_전기공사(추가)" xfId="5226"/>
    <cellStyle name="_사전원가심의1_울산천곡동_울산천곡설계비_종로무악 MH공사(실행)" xfId="5227"/>
    <cellStyle name="_사전원가심의1_울산천곡동_전기공사(추가)" xfId="5228"/>
    <cellStyle name="_사전원가심의1_울산천곡동_종로무악 MH공사(실행)" xfId="5229"/>
    <cellStyle name="_사전원가심의1_울산천곡설계비" xfId="5230"/>
    <cellStyle name="_사전원가심의1_울산천곡설계비 2" xfId="5231"/>
    <cellStyle name="_사전원가심의1_울산천곡설계비_1220 두산인프라코어 통합 RD센터-작성" xfId="5232"/>
    <cellStyle name="_사전원가심의1_울산천곡설계비_공용부" xfId="5233"/>
    <cellStyle name="_사전원가심의1_울산천곡설계비_공용부_공용부" xfId="5234"/>
    <cellStyle name="_사전원가심의1_울산천곡설계비_공용부_공용부 2" xfId="5235"/>
    <cellStyle name="_사전원가심의1_울산천곡설계비_공용부_공용부_1220 두산인프라코어 통합 RD센터-작성" xfId="5236"/>
    <cellStyle name="_사전원가심의1_울산천곡설계비_공용부_공용부_공용부" xfId="5237"/>
    <cellStyle name="_사전원가심의1_울산천곡설계비_공용부_공용부_두산인프라코어 통합 R&amp;D센터" xfId="5238"/>
    <cellStyle name="_사전원가심의1_울산천곡설계비_두산인프라코어 통합 R&amp;D센터" xfId="5239"/>
    <cellStyle name="_사전원가심의1_울산천곡설계비_삼성동I'PARK스포츠센타 보수공사(제출)" xfId="5240"/>
    <cellStyle name="_사전원가심의1_울산천곡설계비_전기공사(추가)" xfId="5241"/>
    <cellStyle name="_사전원가심의1_울산천곡설계비_종로무악 MH공사(실행)" xfId="5242"/>
    <cellStyle name="_사전원가심의1_전기공사(추가)" xfId="5243"/>
    <cellStyle name="_사전원가심의1_종로무악 MH공사(실행)" xfId="5244"/>
    <cellStyle name="_사전원가심의1_창동현대홈시티" xfId="5245"/>
    <cellStyle name="_사전원가심의1_창동현대홈시티 2" xfId="5246"/>
    <cellStyle name="_사전원가심의1_창동현대홈시티_1220 두산인프라코어 통합 RD센터-작성" xfId="5247"/>
    <cellStyle name="_사전원가심의1_창동현대홈시티_경희대치과대학" xfId="5248"/>
    <cellStyle name="_사전원가심의1_창동현대홈시티_경희대치과대학 2" xfId="5249"/>
    <cellStyle name="_사전원가심의1_창동현대홈시티_경희대치과대학_1220 두산인프라코어 통합 RD센터-작성" xfId="5250"/>
    <cellStyle name="_사전원가심의1_창동현대홈시티_경희대치과대학_공용부" xfId="5251"/>
    <cellStyle name="_사전원가심의1_창동현대홈시티_경희대치과대학_공용부_공용부" xfId="5252"/>
    <cellStyle name="_사전원가심의1_창동현대홈시티_경희대치과대학_공용부_공용부 2" xfId="5253"/>
    <cellStyle name="_사전원가심의1_창동현대홈시티_경희대치과대학_공용부_공용부_1220 두산인프라코어 통합 RD센터-작성" xfId="5254"/>
    <cellStyle name="_사전원가심의1_창동현대홈시티_경희대치과대학_공용부_공용부_공용부" xfId="5255"/>
    <cellStyle name="_사전원가심의1_창동현대홈시티_경희대치과대학_공용부_공용부_두산인프라코어 통합 R&amp;D센터" xfId="5256"/>
    <cellStyle name="_사전원가심의1_창동현대홈시티_경희대치과대학_두산인프라코어 통합 R&amp;D센터" xfId="5257"/>
    <cellStyle name="_사전원가심의1_창동현대홈시티_경희대치과대학_삼성동I'PARK스포츠센타 보수공사(제출)" xfId="5258"/>
    <cellStyle name="_사전원가심의1_창동현대홈시티_경희대치과대학_전기공사(추가)" xfId="5259"/>
    <cellStyle name="_사전원가심의1_창동현대홈시티_경희대치과대학_종로무악 MH공사(실행)" xfId="5260"/>
    <cellStyle name="_사전원가심의1_창동현대홈시티_공용부" xfId="5261"/>
    <cellStyle name="_사전원가심의1_창동현대홈시티_공용부_공용부" xfId="5262"/>
    <cellStyle name="_사전원가심의1_창동현대홈시티_공용부_공용부 2" xfId="5263"/>
    <cellStyle name="_사전원가심의1_창동현대홈시티_공용부_공용부_1220 두산인프라코어 통합 RD센터-작성" xfId="5264"/>
    <cellStyle name="_사전원가심의1_창동현대홈시티_공용부_공용부_공용부" xfId="5265"/>
    <cellStyle name="_사전원가심의1_창동현대홈시티_공용부_공용부_두산인프라코어 통합 R&amp;D센터" xfId="5266"/>
    <cellStyle name="_사전원가심의1_창동현대홈시티_두산인프라코어 통합 R&amp;D센터" xfId="5267"/>
    <cellStyle name="_사전원가심의1_창동현대홈시티_삼성동I'PARK스포츠센타 보수공사(제출)" xfId="5268"/>
    <cellStyle name="_사전원가심의1_창동현대홈시티_삼척건지지구" xfId="5269"/>
    <cellStyle name="_사전원가심의1_창동현대홈시티_삼척건지지구 2" xfId="5270"/>
    <cellStyle name="_사전원가심의1_창동현대홈시티_삼척건지지구_1220 두산인프라코어 통합 RD센터-작성" xfId="5271"/>
    <cellStyle name="_사전원가심의1_창동현대홈시티_삼척건지지구_두산인프라코어 통합 R&amp;D센터" xfId="5272"/>
    <cellStyle name="_사전원가심의1_창동현대홈시티_울산천곡MH실행(재입찰)" xfId="5273"/>
    <cellStyle name="_사전원가심의1_창동현대홈시티_울산천곡MH실행(재입찰) 2" xfId="5274"/>
    <cellStyle name="_사전원가심의1_창동현대홈시티_울산천곡MH실행(재입찰)_1220 두산인프라코어 통합 RD센터-작성" xfId="5275"/>
    <cellStyle name="_사전원가심의1_창동현대홈시티_울산천곡MH실행(재입찰)_공용부" xfId="5276"/>
    <cellStyle name="_사전원가심의1_창동현대홈시티_울산천곡MH실행(재입찰)_공용부_공용부" xfId="5277"/>
    <cellStyle name="_사전원가심의1_창동현대홈시티_울산천곡MH실행(재입찰)_공용부_공용부 2" xfId="5278"/>
    <cellStyle name="_사전원가심의1_창동현대홈시티_울산천곡MH실행(재입찰)_공용부_공용부_1220 두산인프라코어 통합 RD센터-작성" xfId="5279"/>
    <cellStyle name="_사전원가심의1_창동현대홈시티_울산천곡MH실행(재입찰)_공용부_공용부_공용부" xfId="5280"/>
    <cellStyle name="_사전원가심의1_창동현대홈시티_울산천곡MH실행(재입찰)_공용부_공용부_두산인프라코어 통합 R&amp;D센터" xfId="5281"/>
    <cellStyle name="_사전원가심의1_창동현대홈시티_울산천곡MH실행(재입찰)_두산인프라코어 통합 R&amp;D센터" xfId="5282"/>
    <cellStyle name="_사전원가심의1_창동현대홈시티_울산천곡MH실행(재입찰)_삼성동I'PARK스포츠센타 보수공사(제출)" xfId="5283"/>
    <cellStyle name="_사전원가심의1_창동현대홈시티_울산천곡MH실행(재입찰)_전기공사(추가)" xfId="5284"/>
    <cellStyle name="_사전원가심의1_창동현대홈시티_울산천곡MH실행(재입찰)_종로무악 MH공사(실행)" xfId="5285"/>
    <cellStyle name="_사전원가심의1_창동현대홈시티_울산천곡설계비" xfId="5286"/>
    <cellStyle name="_사전원가심의1_창동현대홈시티_울산천곡설계비 2" xfId="5287"/>
    <cellStyle name="_사전원가심의1_창동현대홈시티_울산천곡설계비_1220 두산인프라코어 통합 RD센터-작성" xfId="5288"/>
    <cellStyle name="_사전원가심의1_창동현대홈시티_울산천곡설계비_공용부" xfId="5289"/>
    <cellStyle name="_사전원가심의1_창동현대홈시티_울산천곡설계비_공용부_공용부" xfId="5290"/>
    <cellStyle name="_사전원가심의1_창동현대홈시티_울산천곡설계비_공용부_공용부 2" xfId="5291"/>
    <cellStyle name="_사전원가심의1_창동현대홈시티_울산천곡설계비_공용부_공용부_1220 두산인프라코어 통합 RD센터-작성" xfId="5292"/>
    <cellStyle name="_사전원가심의1_창동현대홈시티_울산천곡설계비_공용부_공용부_공용부" xfId="5293"/>
    <cellStyle name="_사전원가심의1_창동현대홈시티_울산천곡설계비_공용부_공용부_두산인프라코어 통합 R&amp;D센터" xfId="5294"/>
    <cellStyle name="_사전원가심의1_창동현대홈시티_울산천곡설계비_두산인프라코어 통합 R&amp;D센터" xfId="5295"/>
    <cellStyle name="_사전원가심의1_창동현대홈시티_울산천곡설계비_삼성동I'PARK스포츠센타 보수공사(제출)" xfId="5296"/>
    <cellStyle name="_사전원가심의1_창동현대홈시티_울산천곡설계비_전기공사(추가)" xfId="5297"/>
    <cellStyle name="_사전원가심의1_창동현대홈시티_울산천곡설계비_종로무악 MH공사(실행)" xfId="5298"/>
    <cellStyle name="_사전원가심의1_창동현대홈시티_전기공사(추가)" xfId="5299"/>
    <cellStyle name="_사전원가심의1_창동현대홈시티_종로무악 MH공사(실행)" xfId="5300"/>
    <cellStyle name="_사전원가심의1_천안용곡1" xfId="5301"/>
    <cellStyle name="_사전원가심의1_천안용곡1 2" xfId="5302"/>
    <cellStyle name="_사전원가심의1_천안용곡1_1220 두산인프라코어 통합 RD센터-작성" xfId="5303"/>
    <cellStyle name="_사전원가심의1_천안용곡1_경희대치과대학" xfId="5304"/>
    <cellStyle name="_사전원가심의1_천안용곡1_경희대치과대학 2" xfId="5305"/>
    <cellStyle name="_사전원가심의1_천안용곡1_경희대치과대학_1220 두산인프라코어 통합 RD센터-작성" xfId="5306"/>
    <cellStyle name="_사전원가심의1_천안용곡1_경희대치과대학_공용부" xfId="5307"/>
    <cellStyle name="_사전원가심의1_천안용곡1_경희대치과대학_공용부_공용부" xfId="5308"/>
    <cellStyle name="_사전원가심의1_천안용곡1_경희대치과대학_공용부_공용부 2" xfId="5309"/>
    <cellStyle name="_사전원가심의1_천안용곡1_경희대치과대학_공용부_공용부_1220 두산인프라코어 통합 RD센터-작성" xfId="5310"/>
    <cellStyle name="_사전원가심의1_천안용곡1_경희대치과대학_공용부_공용부_공용부" xfId="5311"/>
    <cellStyle name="_사전원가심의1_천안용곡1_경희대치과대학_공용부_공용부_두산인프라코어 통합 R&amp;D센터" xfId="5312"/>
    <cellStyle name="_사전원가심의1_천안용곡1_경희대치과대학_두산인프라코어 통합 R&amp;D센터" xfId="5313"/>
    <cellStyle name="_사전원가심의1_천안용곡1_경희대치과대학_삼성동I'PARK스포츠센타 보수공사(제출)" xfId="5314"/>
    <cellStyle name="_사전원가심의1_천안용곡1_경희대치과대학_전기공사(추가)" xfId="5315"/>
    <cellStyle name="_사전원가심의1_천안용곡1_경희대치과대학_종로무악 MH공사(실행)" xfId="5316"/>
    <cellStyle name="_사전원가심의1_천안용곡1_공내역서" xfId="5317"/>
    <cellStyle name="_사전원가심의1_천안용곡1_공내역서 2" xfId="5318"/>
    <cellStyle name="_사전원가심의1_천안용곡1_공내역서_1220 두산인프라코어 통합 RD센터-작성" xfId="5319"/>
    <cellStyle name="_사전원가심의1_천안용곡1_공내역서_경희대치과대학" xfId="5320"/>
    <cellStyle name="_사전원가심의1_천안용곡1_공내역서_경희대치과대학 2" xfId="5321"/>
    <cellStyle name="_사전원가심의1_천안용곡1_공내역서_경희대치과대학_1220 두산인프라코어 통합 RD센터-작성" xfId="5322"/>
    <cellStyle name="_사전원가심의1_천안용곡1_공내역서_경희대치과대학_공용부" xfId="5323"/>
    <cellStyle name="_사전원가심의1_천안용곡1_공내역서_경희대치과대학_공용부_공용부" xfId="5324"/>
    <cellStyle name="_사전원가심의1_천안용곡1_공내역서_경희대치과대학_공용부_공용부 2" xfId="5325"/>
    <cellStyle name="_사전원가심의1_천안용곡1_공내역서_경희대치과대학_공용부_공용부_1220 두산인프라코어 통합 RD센터-작성" xfId="5326"/>
    <cellStyle name="_사전원가심의1_천안용곡1_공내역서_경희대치과대학_공용부_공용부_공용부" xfId="5327"/>
    <cellStyle name="_사전원가심의1_천안용곡1_공내역서_경희대치과대학_공용부_공용부_두산인프라코어 통합 R&amp;D센터" xfId="5328"/>
    <cellStyle name="_사전원가심의1_천안용곡1_공내역서_경희대치과대학_두산인프라코어 통합 R&amp;D센터" xfId="5329"/>
    <cellStyle name="_사전원가심의1_천안용곡1_공내역서_경희대치과대학_삼성동I'PARK스포츠센타 보수공사(제출)" xfId="5330"/>
    <cellStyle name="_사전원가심의1_천안용곡1_공내역서_경희대치과대학_전기공사(추가)" xfId="5331"/>
    <cellStyle name="_사전원가심의1_천안용곡1_공내역서_경희대치과대학_종로무악 MH공사(실행)" xfId="5332"/>
    <cellStyle name="_사전원가심의1_천안용곡1_공내역서_공용부" xfId="5333"/>
    <cellStyle name="_사전원가심의1_천안용곡1_공내역서_공용부_공용부" xfId="5334"/>
    <cellStyle name="_사전원가심의1_천안용곡1_공내역서_공용부_공용부 2" xfId="5335"/>
    <cellStyle name="_사전원가심의1_천안용곡1_공내역서_공용부_공용부_1220 두산인프라코어 통합 RD센터-작성" xfId="5336"/>
    <cellStyle name="_사전원가심의1_천안용곡1_공내역서_공용부_공용부_공용부" xfId="5337"/>
    <cellStyle name="_사전원가심의1_천안용곡1_공내역서_공용부_공용부_두산인프라코어 통합 R&amp;D센터" xfId="5338"/>
    <cellStyle name="_사전원가심의1_천안용곡1_공내역서_두산인프라코어 통합 R&amp;D센터" xfId="5339"/>
    <cellStyle name="_사전원가심의1_천안용곡1_공내역서_삼성동I'PARK스포츠센타 보수공사(제출)" xfId="5340"/>
    <cellStyle name="_사전원가심의1_천안용곡1_공내역서_삼척건지지구" xfId="5341"/>
    <cellStyle name="_사전원가심의1_천안용곡1_공내역서_삼척건지지구 2" xfId="5342"/>
    <cellStyle name="_사전원가심의1_천안용곡1_공내역서_삼척건지지구_1220 두산인프라코어 통합 RD센터-작성" xfId="5343"/>
    <cellStyle name="_사전원가심의1_천안용곡1_공내역서_삼척건지지구_두산인프라코어 통합 R&amp;D센터" xfId="5344"/>
    <cellStyle name="_사전원가심의1_천안용곡1_공내역서_울산천곡MH실행(재입찰)" xfId="5345"/>
    <cellStyle name="_사전원가심의1_천안용곡1_공내역서_울산천곡MH실행(재입찰) 2" xfId="5346"/>
    <cellStyle name="_사전원가심의1_천안용곡1_공내역서_울산천곡MH실행(재입찰)_1220 두산인프라코어 통합 RD센터-작성" xfId="5347"/>
    <cellStyle name="_사전원가심의1_천안용곡1_공내역서_울산천곡MH실행(재입찰)_공용부" xfId="5348"/>
    <cellStyle name="_사전원가심의1_천안용곡1_공내역서_울산천곡MH실행(재입찰)_공용부_공용부" xfId="5349"/>
    <cellStyle name="_사전원가심의1_천안용곡1_공내역서_울산천곡MH실행(재입찰)_공용부_공용부 2" xfId="5350"/>
    <cellStyle name="_사전원가심의1_천안용곡1_공내역서_울산천곡MH실행(재입찰)_공용부_공용부_1220 두산인프라코어 통합 RD센터-작성" xfId="5351"/>
    <cellStyle name="_사전원가심의1_천안용곡1_공내역서_울산천곡MH실행(재입찰)_공용부_공용부_공용부" xfId="5352"/>
    <cellStyle name="_사전원가심의1_천안용곡1_공내역서_울산천곡MH실행(재입찰)_공용부_공용부_두산인프라코어 통합 R&amp;D센터" xfId="5353"/>
    <cellStyle name="_사전원가심의1_천안용곡1_공내역서_울산천곡MH실행(재입찰)_두산인프라코어 통합 R&amp;D센터" xfId="5354"/>
    <cellStyle name="_사전원가심의1_천안용곡1_공내역서_울산천곡MH실행(재입찰)_삼성동I'PARK스포츠센타 보수공사(제출)" xfId="5355"/>
    <cellStyle name="_사전원가심의1_천안용곡1_공내역서_울산천곡MH실행(재입찰)_전기공사(추가)" xfId="5356"/>
    <cellStyle name="_사전원가심의1_천안용곡1_공내역서_울산천곡MH실행(재입찰)_종로무악 MH공사(실행)" xfId="5357"/>
    <cellStyle name="_사전원가심의1_천안용곡1_공내역서_울산천곡설계비" xfId="5358"/>
    <cellStyle name="_사전원가심의1_천안용곡1_공내역서_울산천곡설계비 2" xfId="5359"/>
    <cellStyle name="_사전원가심의1_천안용곡1_공내역서_울산천곡설계비_1220 두산인프라코어 통합 RD센터-작성" xfId="5360"/>
    <cellStyle name="_사전원가심의1_천안용곡1_공내역서_울산천곡설계비_공용부" xfId="5361"/>
    <cellStyle name="_사전원가심의1_천안용곡1_공내역서_울산천곡설계비_공용부_공용부" xfId="5362"/>
    <cellStyle name="_사전원가심의1_천안용곡1_공내역서_울산천곡설계비_공용부_공용부 2" xfId="5363"/>
    <cellStyle name="_사전원가심의1_천안용곡1_공내역서_울산천곡설계비_공용부_공용부_1220 두산인프라코어 통합 RD센터-작성" xfId="5364"/>
    <cellStyle name="_사전원가심의1_천안용곡1_공내역서_울산천곡설계비_공용부_공용부_공용부" xfId="5365"/>
    <cellStyle name="_사전원가심의1_천안용곡1_공내역서_울산천곡설계비_공용부_공용부_두산인프라코어 통합 R&amp;D센터" xfId="5366"/>
    <cellStyle name="_사전원가심의1_천안용곡1_공내역서_울산천곡설계비_두산인프라코어 통합 R&amp;D센터" xfId="5367"/>
    <cellStyle name="_사전원가심의1_천안용곡1_공내역서_울산천곡설계비_삼성동I'PARK스포츠센타 보수공사(제출)" xfId="5368"/>
    <cellStyle name="_사전원가심의1_천안용곡1_공내역서_울산천곡설계비_전기공사(추가)" xfId="5369"/>
    <cellStyle name="_사전원가심의1_천안용곡1_공내역서_울산천곡설계비_종로무악 MH공사(실행)" xfId="5370"/>
    <cellStyle name="_사전원가심의1_천안용곡1_공내역서_전기공사(추가)" xfId="5371"/>
    <cellStyle name="_사전원가심의1_천안용곡1_공내역서_종로무악 MH공사(실행)" xfId="5372"/>
    <cellStyle name="_사전원가심의1_천안용곡1_공용부" xfId="5373"/>
    <cellStyle name="_사전원가심의1_천안용곡1_공용부_공용부" xfId="5374"/>
    <cellStyle name="_사전원가심의1_천안용곡1_공용부_공용부 2" xfId="5375"/>
    <cellStyle name="_사전원가심의1_천안용곡1_공용부_공용부_1220 두산인프라코어 통합 RD센터-작성" xfId="5376"/>
    <cellStyle name="_사전원가심의1_천안용곡1_공용부_공용부_공용부" xfId="5377"/>
    <cellStyle name="_사전원가심의1_천안용곡1_공용부_공용부_두산인프라코어 통합 R&amp;D센터" xfId="5378"/>
    <cellStyle name="_사전원가심의1_천안용곡1_두산인프라코어 통합 R&amp;D센터" xfId="5379"/>
    <cellStyle name="_사전원가심의1_천안용곡1_삼성대구수성구(0727)최종제출메일용" xfId="5380"/>
    <cellStyle name="_사전원가심의1_천안용곡1_삼성동I'PARK스포츠센타 보수공사(제출)" xfId="5381"/>
    <cellStyle name="_사전원가심의1_천안용곡1_삼척건지지구" xfId="5382"/>
    <cellStyle name="_사전원가심의1_천안용곡1_삼척건지지구 2" xfId="5383"/>
    <cellStyle name="_사전원가심의1_천안용곡1_삼척건지지구_1220 두산인프라코어 통합 RD센터-작성" xfId="5384"/>
    <cellStyle name="_사전원가심의1_천안용곡1_삼척건지지구_두산인프라코어 통합 R&amp;D센터" xfId="5385"/>
    <cellStyle name="_사전원가심의1_천안용곡1_아산포스코-정산서류7.8" xfId="5386"/>
    <cellStyle name="_사전원가심의1_천안용곡1_아산포스코-정산서류7.8_삼성대구수성구(0727)최종제출메일용" xfId="5387"/>
    <cellStyle name="_사전원가심의1_천안용곡1_아산포스코-정산서류7.8_아산포스코-정산서류(040710)" xfId="5388"/>
    <cellStyle name="_사전원가심의1_천안용곡1_아산포스코-정산서류7.8_아산포스코-정산서류(040710)_삼성대구수성구(0727)최종제출메일용" xfId="5389"/>
    <cellStyle name="_사전원가심의1_천안용곡1_아산포스코-정산서류7.8_아산포스코-정산서류(040710)물량산출" xfId="5390"/>
    <cellStyle name="_사전원가심의1_천안용곡1_아산포스코-정산서류7.8_아산포스코-정산서류(040710)물량산출_삼성대구수성구(0727)최종제출메일용" xfId="5391"/>
    <cellStyle name="_사전원가심의1_천안용곡1_울산천곡MH실행(재입찰)" xfId="5392"/>
    <cellStyle name="_사전원가심의1_천안용곡1_울산천곡MH실행(재입찰) 2" xfId="5393"/>
    <cellStyle name="_사전원가심의1_천안용곡1_울산천곡MH실행(재입찰)_1220 두산인프라코어 통합 RD센터-작성" xfId="5394"/>
    <cellStyle name="_사전원가심의1_천안용곡1_울산천곡MH실행(재입찰)_공용부" xfId="5395"/>
    <cellStyle name="_사전원가심의1_천안용곡1_울산천곡MH실행(재입찰)_공용부_공용부" xfId="5396"/>
    <cellStyle name="_사전원가심의1_천안용곡1_울산천곡MH실행(재입찰)_공용부_공용부 2" xfId="5397"/>
    <cellStyle name="_사전원가심의1_천안용곡1_울산천곡MH실행(재입찰)_공용부_공용부_1220 두산인프라코어 통합 RD센터-작성" xfId="5398"/>
    <cellStyle name="_사전원가심의1_천안용곡1_울산천곡MH실행(재입찰)_공용부_공용부_공용부" xfId="5399"/>
    <cellStyle name="_사전원가심의1_천안용곡1_울산천곡MH실행(재입찰)_공용부_공용부_두산인프라코어 통합 R&amp;D센터" xfId="5400"/>
    <cellStyle name="_사전원가심의1_천안용곡1_울산천곡MH실행(재입찰)_두산인프라코어 통합 R&amp;D센터" xfId="5401"/>
    <cellStyle name="_사전원가심의1_천안용곡1_울산천곡MH실행(재입찰)_삼성동I'PARK스포츠센타 보수공사(제출)" xfId="5402"/>
    <cellStyle name="_사전원가심의1_천안용곡1_울산천곡MH실행(재입찰)_전기공사(추가)" xfId="5403"/>
    <cellStyle name="_사전원가심의1_천안용곡1_울산천곡MH실행(재입찰)_종로무악 MH공사(실행)" xfId="5404"/>
    <cellStyle name="_사전원가심의1_천안용곡1_울산천곡설계비" xfId="5405"/>
    <cellStyle name="_사전원가심의1_천안용곡1_울산천곡설계비 2" xfId="5406"/>
    <cellStyle name="_사전원가심의1_천안용곡1_울산천곡설계비_1220 두산인프라코어 통합 RD센터-작성" xfId="5407"/>
    <cellStyle name="_사전원가심의1_천안용곡1_울산천곡설계비_공용부" xfId="5408"/>
    <cellStyle name="_사전원가심의1_천안용곡1_울산천곡설계비_공용부_공용부" xfId="5409"/>
    <cellStyle name="_사전원가심의1_천안용곡1_울산천곡설계비_공용부_공용부 2" xfId="5410"/>
    <cellStyle name="_사전원가심의1_천안용곡1_울산천곡설계비_공용부_공용부_1220 두산인프라코어 통합 RD센터-작성" xfId="5411"/>
    <cellStyle name="_사전원가심의1_천안용곡1_울산천곡설계비_공용부_공용부_공용부" xfId="5412"/>
    <cellStyle name="_사전원가심의1_천안용곡1_울산천곡설계비_공용부_공용부_두산인프라코어 통합 R&amp;D센터" xfId="5413"/>
    <cellStyle name="_사전원가심의1_천안용곡1_울산천곡설계비_두산인프라코어 통합 R&amp;D센터" xfId="5414"/>
    <cellStyle name="_사전원가심의1_천안용곡1_울산천곡설계비_삼성동I'PARK스포츠센타 보수공사(제출)" xfId="5415"/>
    <cellStyle name="_사전원가심의1_천안용곡1_울산천곡설계비_전기공사(추가)" xfId="5416"/>
    <cellStyle name="_사전원가심의1_천안용곡1_울산천곡설계비_종로무악 MH공사(실행)" xfId="5417"/>
    <cellStyle name="_사전원가심의1_천안용곡1_전기공사(추가)" xfId="5418"/>
    <cellStyle name="_사전원가심의1_천안용곡1_종로무악 MH공사(실행)" xfId="5419"/>
    <cellStyle name="_사전원가심의1_천안용곡1_포스코수정0424" xfId="5420"/>
    <cellStyle name="_사전원가심의1_천안용곡1_포스코수정0424_삼성대구수성구(0727)최종제출메일용" xfId="5421"/>
    <cellStyle name="_사전원가심의1_천안용곡1_포스코수정0424_아산포스코-정산서류7.8" xfId="5422"/>
    <cellStyle name="_사전원가심의1_천안용곡1_포스코수정0424_아산포스코-정산서류7.8_삼성대구수성구(0727)최종제출메일용" xfId="5423"/>
    <cellStyle name="_사전원가심의1_천안용곡1_포스코수정0424_아산포스코-정산서류7.8_아산포스코-정산서류(040710)" xfId="5424"/>
    <cellStyle name="_사전원가심의1_천안용곡1_포스코수정0424_아산포스코-정산서류7.8_아산포스코-정산서류(040710)_삼성대구수성구(0727)최종제출메일용" xfId="5425"/>
    <cellStyle name="_사전원가심의1_천안용곡1_포스코수정0424_아산포스코-정산서류7.8_아산포스코-정산서류(040710)물량산출" xfId="5426"/>
    <cellStyle name="_사전원가심의1_천안용곡1_포스코수정0424_아산포스코-정산서류7.8_아산포스코-정산서류(040710)물량산출_삼성대구수성구(0727)최종제출메일용" xfId="5427"/>
    <cellStyle name="_사전원가심의1_천안용곡1_포스코수정0424_포스코수정0424" xfId="5428"/>
    <cellStyle name="_사전원가심의1_천안용곡1_포스코수정0424_포스코수정0424_삼성대구수성구(0727)최종제출메일용" xfId="5429"/>
    <cellStyle name="_사전원가심의1_천안용곡1_포스코수정0424_포스코수정0424_아산포스코-정산서류7.8" xfId="5430"/>
    <cellStyle name="_사전원가심의1_천안용곡1_포스코수정0424_포스코수정0424_아산포스코-정산서류7.8_삼성대구수성구(0727)최종제출메일용" xfId="5431"/>
    <cellStyle name="_사전원가심의1_천안용곡1_포스코수정0424_포스코수정0424_아산포스코-정산서류7.8_아산포스코-정산서류(040710)" xfId="5432"/>
    <cellStyle name="_사전원가심의1_천안용곡1_포스코수정0424_포스코수정0424_아산포스코-정산서류7.8_아산포스코-정산서류(040710)_삼성대구수성구(0727)최종제출메일용" xfId="5433"/>
    <cellStyle name="_사전원가심의1_천안용곡1_포스코수정0424_포스코수정0424_아산포스코-정산서류7.8_아산포스코-정산서류(040710)물량산출" xfId="5434"/>
    <cellStyle name="_사전원가심의1_천안용곡1_포스코수정0424_포스코수정0424_아산포스코-정산서류7.8_아산포스코-정산서류(040710)물량산출_삼성대구수성구(0727)최종제출메일용" xfId="5435"/>
    <cellStyle name="_사전원가심의1_충주연수MH0308" xfId="5436"/>
    <cellStyle name="_사전원가심의1_충주연수MH0308 2" xfId="5437"/>
    <cellStyle name="_사전원가심의1_충주연수MH0308_1220 두산인프라코어 통합 RD센터-작성" xfId="5438"/>
    <cellStyle name="_사전원가심의1_충주연수MH0308_경희대치과대학" xfId="5439"/>
    <cellStyle name="_사전원가심의1_충주연수MH0308_경희대치과대학 2" xfId="5440"/>
    <cellStyle name="_사전원가심의1_충주연수MH0308_경희대치과대학_1220 두산인프라코어 통합 RD센터-작성" xfId="5441"/>
    <cellStyle name="_사전원가심의1_충주연수MH0308_경희대치과대학_공용부" xfId="5442"/>
    <cellStyle name="_사전원가심의1_충주연수MH0308_경희대치과대학_공용부_공용부" xfId="5443"/>
    <cellStyle name="_사전원가심의1_충주연수MH0308_경희대치과대학_공용부_공용부 2" xfId="5444"/>
    <cellStyle name="_사전원가심의1_충주연수MH0308_경희대치과대학_공용부_공용부_1220 두산인프라코어 통합 RD센터-작성" xfId="5445"/>
    <cellStyle name="_사전원가심의1_충주연수MH0308_경희대치과대학_공용부_공용부_공용부" xfId="5446"/>
    <cellStyle name="_사전원가심의1_충주연수MH0308_경희대치과대학_공용부_공용부_두산인프라코어 통합 R&amp;D센터" xfId="5447"/>
    <cellStyle name="_사전원가심의1_충주연수MH0308_경희대치과대학_두산인프라코어 통합 R&amp;D센터" xfId="5448"/>
    <cellStyle name="_사전원가심의1_충주연수MH0308_경희대치과대학_삼성동I'PARK스포츠센타 보수공사(제출)" xfId="5449"/>
    <cellStyle name="_사전원가심의1_충주연수MH0308_경희대치과대학_전기공사(추가)" xfId="5450"/>
    <cellStyle name="_사전원가심의1_충주연수MH0308_경희대치과대학_종로무악 MH공사(실행)" xfId="5451"/>
    <cellStyle name="_사전원가심의1_충주연수MH0308_공내역서" xfId="5452"/>
    <cellStyle name="_사전원가심의1_충주연수MH0308_공내역서 2" xfId="5453"/>
    <cellStyle name="_사전원가심의1_충주연수MH0308_공내역서_1220 두산인프라코어 통합 RD센터-작성" xfId="5454"/>
    <cellStyle name="_사전원가심의1_충주연수MH0308_공내역서_경희대치과대학" xfId="5455"/>
    <cellStyle name="_사전원가심의1_충주연수MH0308_공내역서_경희대치과대학 2" xfId="5456"/>
    <cellStyle name="_사전원가심의1_충주연수MH0308_공내역서_경희대치과대학_1220 두산인프라코어 통합 RD센터-작성" xfId="5457"/>
    <cellStyle name="_사전원가심의1_충주연수MH0308_공내역서_경희대치과대학_공용부" xfId="5458"/>
    <cellStyle name="_사전원가심의1_충주연수MH0308_공내역서_경희대치과대학_공용부_공용부" xfId="5459"/>
    <cellStyle name="_사전원가심의1_충주연수MH0308_공내역서_경희대치과대학_공용부_공용부 2" xfId="5460"/>
    <cellStyle name="_사전원가심의1_충주연수MH0308_공내역서_경희대치과대학_공용부_공용부_1220 두산인프라코어 통합 RD센터-작성" xfId="5461"/>
    <cellStyle name="_사전원가심의1_충주연수MH0308_공내역서_경희대치과대학_공용부_공용부_공용부" xfId="5462"/>
    <cellStyle name="_사전원가심의1_충주연수MH0308_공내역서_경희대치과대학_공용부_공용부_두산인프라코어 통합 R&amp;D센터" xfId="5463"/>
    <cellStyle name="_사전원가심의1_충주연수MH0308_공내역서_경희대치과대학_두산인프라코어 통합 R&amp;D센터" xfId="5464"/>
    <cellStyle name="_사전원가심의1_충주연수MH0308_공내역서_경희대치과대학_삼성동I'PARK스포츠센타 보수공사(제출)" xfId="5465"/>
    <cellStyle name="_사전원가심의1_충주연수MH0308_공내역서_경희대치과대학_전기공사(추가)" xfId="5466"/>
    <cellStyle name="_사전원가심의1_충주연수MH0308_공내역서_경희대치과대학_종로무악 MH공사(실행)" xfId="5467"/>
    <cellStyle name="_사전원가심의1_충주연수MH0308_공내역서_공용부" xfId="5468"/>
    <cellStyle name="_사전원가심의1_충주연수MH0308_공내역서_공용부_공용부" xfId="5469"/>
    <cellStyle name="_사전원가심의1_충주연수MH0308_공내역서_공용부_공용부 2" xfId="5470"/>
    <cellStyle name="_사전원가심의1_충주연수MH0308_공내역서_공용부_공용부_1220 두산인프라코어 통합 RD센터-작성" xfId="5471"/>
    <cellStyle name="_사전원가심의1_충주연수MH0308_공내역서_공용부_공용부_공용부" xfId="5472"/>
    <cellStyle name="_사전원가심의1_충주연수MH0308_공내역서_공용부_공용부_두산인프라코어 통합 R&amp;D센터" xfId="5473"/>
    <cellStyle name="_사전원가심의1_충주연수MH0308_공내역서_두산인프라코어 통합 R&amp;D센터" xfId="5474"/>
    <cellStyle name="_사전원가심의1_충주연수MH0308_공내역서_삼성동I'PARK스포츠센타 보수공사(제출)" xfId="5475"/>
    <cellStyle name="_사전원가심의1_충주연수MH0308_공내역서_삼척건지지구" xfId="5476"/>
    <cellStyle name="_사전원가심의1_충주연수MH0308_공내역서_삼척건지지구 2" xfId="5477"/>
    <cellStyle name="_사전원가심의1_충주연수MH0308_공내역서_삼척건지지구_1220 두산인프라코어 통합 RD센터-작성" xfId="5478"/>
    <cellStyle name="_사전원가심의1_충주연수MH0308_공내역서_삼척건지지구_두산인프라코어 통합 R&amp;D센터" xfId="5479"/>
    <cellStyle name="_사전원가심의1_충주연수MH0308_공내역서_울산천곡MH실행(재입찰)" xfId="5480"/>
    <cellStyle name="_사전원가심의1_충주연수MH0308_공내역서_울산천곡MH실행(재입찰) 2" xfId="5481"/>
    <cellStyle name="_사전원가심의1_충주연수MH0308_공내역서_울산천곡MH실행(재입찰)_1220 두산인프라코어 통합 RD센터-작성" xfId="5482"/>
    <cellStyle name="_사전원가심의1_충주연수MH0308_공내역서_울산천곡MH실행(재입찰)_공용부" xfId="5483"/>
    <cellStyle name="_사전원가심의1_충주연수MH0308_공내역서_울산천곡MH실행(재입찰)_공용부_공용부" xfId="5484"/>
    <cellStyle name="_사전원가심의1_충주연수MH0308_공내역서_울산천곡MH실행(재입찰)_공용부_공용부 2" xfId="5485"/>
    <cellStyle name="_사전원가심의1_충주연수MH0308_공내역서_울산천곡MH실행(재입찰)_공용부_공용부_1220 두산인프라코어 통합 RD센터-작성" xfId="5486"/>
    <cellStyle name="_사전원가심의1_충주연수MH0308_공내역서_울산천곡MH실행(재입찰)_공용부_공용부_공용부" xfId="5487"/>
    <cellStyle name="_사전원가심의1_충주연수MH0308_공내역서_울산천곡MH실행(재입찰)_공용부_공용부_두산인프라코어 통합 R&amp;D센터" xfId="5488"/>
    <cellStyle name="_사전원가심의1_충주연수MH0308_공내역서_울산천곡MH실행(재입찰)_두산인프라코어 통합 R&amp;D센터" xfId="5489"/>
    <cellStyle name="_사전원가심의1_충주연수MH0308_공내역서_울산천곡MH실행(재입찰)_삼성동I'PARK스포츠센타 보수공사(제출)" xfId="5490"/>
    <cellStyle name="_사전원가심의1_충주연수MH0308_공내역서_울산천곡MH실행(재입찰)_전기공사(추가)" xfId="5491"/>
    <cellStyle name="_사전원가심의1_충주연수MH0308_공내역서_울산천곡MH실행(재입찰)_종로무악 MH공사(실행)" xfId="5492"/>
    <cellStyle name="_사전원가심의1_충주연수MH0308_공내역서_울산천곡설계비" xfId="5493"/>
    <cellStyle name="_사전원가심의1_충주연수MH0308_공내역서_울산천곡설계비 2" xfId="5494"/>
    <cellStyle name="_사전원가심의1_충주연수MH0308_공내역서_울산천곡설계비_1220 두산인프라코어 통합 RD센터-작성" xfId="5495"/>
    <cellStyle name="_사전원가심의1_충주연수MH0308_공내역서_울산천곡설계비_공용부" xfId="5496"/>
    <cellStyle name="_사전원가심의1_충주연수MH0308_공내역서_울산천곡설계비_공용부_공용부" xfId="5497"/>
    <cellStyle name="_사전원가심의1_충주연수MH0308_공내역서_울산천곡설계비_공용부_공용부 2" xfId="5498"/>
    <cellStyle name="_사전원가심의1_충주연수MH0308_공내역서_울산천곡설계비_공용부_공용부_1220 두산인프라코어 통합 RD센터-작성" xfId="5499"/>
    <cellStyle name="_사전원가심의1_충주연수MH0308_공내역서_울산천곡설계비_공용부_공용부_공용부" xfId="5500"/>
    <cellStyle name="_사전원가심의1_충주연수MH0308_공내역서_울산천곡설계비_공용부_공용부_두산인프라코어 통합 R&amp;D센터" xfId="5501"/>
    <cellStyle name="_사전원가심의1_충주연수MH0308_공내역서_울산천곡설계비_두산인프라코어 통합 R&amp;D센터" xfId="5502"/>
    <cellStyle name="_사전원가심의1_충주연수MH0308_공내역서_울산천곡설계비_삼성동I'PARK스포츠센타 보수공사(제출)" xfId="5503"/>
    <cellStyle name="_사전원가심의1_충주연수MH0308_공내역서_울산천곡설계비_전기공사(추가)" xfId="5504"/>
    <cellStyle name="_사전원가심의1_충주연수MH0308_공내역서_울산천곡설계비_종로무악 MH공사(실행)" xfId="5505"/>
    <cellStyle name="_사전원가심의1_충주연수MH0308_공내역서_전기공사(추가)" xfId="5506"/>
    <cellStyle name="_사전원가심의1_충주연수MH0308_공내역서_종로무악 MH공사(실행)" xfId="5507"/>
    <cellStyle name="_사전원가심의1_충주연수MH0308_공용부" xfId="5508"/>
    <cellStyle name="_사전원가심의1_충주연수MH0308_공용부_공용부" xfId="5509"/>
    <cellStyle name="_사전원가심의1_충주연수MH0308_공용부_공용부 2" xfId="5510"/>
    <cellStyle name="_사전원가심의1_충주연수MH0308_공용부_공용부_1220 두산인프라코어 통합 RD센터-작성" xfId="5511"/>
    <cellStyle name="_사전원가심의1_충주연수MH0308_공용부_공용부_공용부" xfId="5512"/>
    <cellStyle name="_사전원가심의1_충주연수MH0308_공용부_공용부_두산인프라코어 통합 R&amp;D센터" xfId="5513"/>
    <cellStyle name="_사전원가심의1_충주연수MH0308_두산인프라코어 통합 R&amp;D센터" xfId="5514"/>
    <cellStyle name="_사전원가심의1_충주연수MH0308_삼성대구수성구(0727)최종제출메일용" xfId="5515"/>
    <cellStyle name="_사전원가심의1_충주연수MH0308_삼성동I'PARK스포츠센타 보수공사(제출)" xfId="5516"/>
    <cellStyle name="_사전원가심의1_충주연수MH0308_삼척건지지구" xfId="5517"/>
    <cellStyle name="_사전원가심의1_충주연수MH0308_삼척건지지구 2" xfId="5518"/>
    <cellStyle name="_사전원가심의1_충주연수MH0308_삼척건지지구_1220 두산인프라코어 통합 RD센터-작성" xfId="5519"/>
    <cellStyle name="_사전원가심의1_충주연수MH0308_삼척건지지구_두산인프라코어 통합 R&amp;D센터" xfId="5520"/>
    <cellStyle name="_사전원가심의1_충주연수MH0308_아산포스코-정산서류7.8" xfId="5521"/>
    <cellStyle name="_사전원가심의1_충주연수MH0308_아산포스코-정산서류7.8_삼성대구수성구(0727)최종제출메일용" xfId="5522"/>
    <cellStyle name="_사전원가심의1_충주연수MH0308_아산포스코-정산서류7.8_아산포스코-정산서류(040710)" xfId="5523"/>
    <cellStyle name="_사전원가심의1_충주연수MH0308_아산포스코-정산서류7.8_아산포스코-정산서류(040710)_삼성대구수성구(0727)최종제출메일용" xfId="5524"/>
    <cellStyle name="_사전원가심의1_충주연수MH0308_아산포스코-정산서류7.8_아산포스코-정산서류(040710)물량산출" xfId="5525"/>
    <cellStyle name="_사전원가심의1_충주연수MH0308_아산포스코-정산서류7.8_아산포스코-정산서류(040710)물량산출_삼성대구수성구(0727)최종제출메일용" xfId="5526"/>
    <cellStyle name="_사전원가심의1_충주연수MH0308_울산천곡MH실행(재입찰)" xfId="5527"/>
    <cellStyle name="_사전원가심의1_충주연수MH0308_울산천곡MH실행(재입찰) 2" xfId="5528"/>
    <cellStyle name="_사전원가심의1_충주연수MH0308_울산천곡MH실행(재입찰)_1220 두산인프라코어 통합 RD센터-작성" xfId="5529"/>
    <cellStyle name="_사전원가심의1_충주연수MH0308_울산천곡MH실행(재입찰)_공용부" xfId="5530"/>
    <cellStyle name="_사전원가심의1_충주연수MH0308_울산천곡MH실행(재입찰)_공용부_공용부" xfId="5531"/>
    <cellStyle name="_사전원가심의1_충주연수MH0308_울산천곡MH실행(재입찰)_공용부_공용부 2" xfId="5532"/>
    <cellStyle name="_사전원가심의1_충주연수MH0308_울산천곡MH실행(재입찰)_공용부_공용부_1220 두산인프라코어 통합 RD센터-작성" xfId="5533"/>
    <cellStyle name="_사전원가심의1_충주연수MH0308_울산천곡MH실행(재입찰)_공용부_공용부_공용부" xfId="5534"/>
    <cellStyle name="_사전원가심의1_충주연수MH0308_울산천곡MH실행(재입찰)_공용부_공용부_두산인프라코어 통합 R&amp;D센터" xfId="5535"/>
    <cellStyle name="_사전원가심의1_충주연수MH0308_울산천곡MH실행(재입찰)_두산인프라코어 통합 R&amp;D센터" xfId="5536"/>
    <cellStyle name="_사전원가심의1_충주연수MH0308_울산천곡MH실행(재입찰)_삼성동I'PARK스포츠센타 보수공사(제출)" xfId="5537"/>
    <cellStyle name="_사전원가심의1_충주연수MH0308_울산천곡MH실행(재입찰)_전기공사(추가)" xfId="5538"/>
    <cellStyle name="_사전원가심의1_충주연수MH0308_울산천곡MH실행(재입찰)_종로무악 MH공사(실행)" xfId="5539"/>
    <cellStyle name="_사전원가심의1_충주연수MH0308_울산천곡설계비" xfId="5540"/>
    <cellStyle name="_사전원가심의1_충주연수MH0308_울산천곡설계비 2" xfId="5541"/>
    <cellStyle name="_사전원가심의1_충주연수MH0308_울산천곡설계비_1220 두산인프라코어 통합 RD센터-작성" xfId="5542"/>
    <cellStyle name="_사전원가심의1_충주연수MH0308_울산천곡설계비_공용부" xfId="5543"/>
    <cellStyle name="_사전원가심의1_충주연수MH0308_울산천곡설계비_공용부_공용부" xfId="5544"/>
    <cellStyle name="_사전원가심의1_충주연수MH0308_울산천곡설계비_공용부_공용부 2" xfId="5545"/>
    <cellStyle name="_사전원가심의1_충주연수MH0308_울산천곡설계비_공용부_공용부_1220 두산인프라코어 통합 RD센터-작성" xfId="5546"/>
    <cellStyle name="_사전원가심의1_충주연수MH0308_울산천곡설계비_공용부_공용부_공용부" xfId="5547"/>
    <cellStyle name="_사전원가심의1_충주연수MH0308_울산천곡설계비_공용부_공용부_두산인프라코어 통합 R&amp;D센터" xfId="5548"/>
    <cellStyle name="_사전원가심의1_충주연수MH0308_울산천곡설계비_두산인프라코어 통합 R&amp;D센터" xfId="5549"/>
    <cellStyle name="_사전원가심의1_충주연수MH0308_울산천곡설계비_삼성동I'PARK스포츠센타 보수공사(제출)" xfId="5550"/>
    <cellStyle name="_사전원가심의1_충주연수MH0308_울산천곡설계비_전기공사(추가)" xfId="5551"/>
    <cellStyle name="_사전원가심의1_충주연수MH0308_울산천곡설계비_종로무악 MH공사(실행)" xfId="5552"/>
    <cellStyle name="_사전원가심의1_충주연수MH0308_전기공사(추가)" xfId="5553"/>
    <cellStyle name="_사전원가심의1_충주연수MH0308_종로무악 MH공사(실행)" xfId="5554"/>
    <cellStyle name="_사전원가심의1_충주연수MH0308_포스코수정0424" xfId="5555"/>
    <cellStyle name="_사전원가심의1_충주연수MH0308_포스코수정0424_삼성대구수성구(0727)최종제출메일용" xfId="5556"/>
    <cellStyle name="_사전원가심의1_충주연수MH0308_포스코수정0424_아산포스코-정산서류7.8" xfId="5557"/>
    <cellStyle name="_사전원가심의1_충주연수MH0308_포스코수정0424_아산포스코-정산서류7.8_삼성대구수성구(0727)최종제출메일용" xfId="5558"/>
    <cellStyle name="_사전원가심의1_충주연수MH0308_포스코수정0424_아산포스코-정산서류7.8_아산포스코-정산서류(040710)" xfId="5559"/>
    <cellStyle name="_사전원가심의1_충주연수MH0308_포스코수정0424_아산포스코-정산서류7.8_아산포스코-정산서류(040710)_삼성대구수성구(0727)최종제출메일용" xfId="5560"/>
    <cellStyle name="_사전원가심의1_충주연수MH0308_포스코수정0424_아산포스코-정산서류7.8_아산포스코-정산서류(040710)물량산출" xfId="5561"/>
    <cellStyle name="_사전원가심의1_충주연수MH0308_포스코수정0424_아산포스코-정산서류7.8_아산포스코-정산서류(040710)물량산출_삼성대구수성구(0727)최종제출메일용" xfId="5562"/>
    <cellStyle name="_사전원가심의1_충주연수MH0308_포스코수정0424_포스코수정0424" xfId="5563"/>
    <cellStyle name="_사전원가심의1_충주연수MH0308_포스코수정0424_포스코수정0424_삼성대구수성구(0727)최종제출메일용" xfId="5564"/>
    <cellStyle name="_사전원가심의1_충주연수MH0308_포스코수정0424_포스코수정0424_아산포스코-정산서류7.8" xfId="5565"/>
    <cellStyle name="_사전원가심의1_충주연수MH0308_포스코수정0424_포스코수정0424_아산포스코-정산서류7.8_삼성대구수성구(0727)최종제출메일용" xfId="5566"/>
    <cellStyle name="_사전원가심의1_충주연수MH0308_포스코수정0424_포스코수정0424_아산포스코-정산서류7.8_아산포스코-정산서류(040710)" xfId="5567"/>
    <cellStyle name="_사전원가심의1_충주연수MH0308_포스코수정0424_포스코수정0424_아산포스코-정산서류7.8_아산포스코-정산서류(040710)_삼성대구수성구(0727)최종제출메일용" xfId="5568"/>
    <cellStyle name="_사전원가심의1_충주연수MH0308_포스코수정0424_포스코수정0424_아산포스코-정산서류7.8_아산포스코-정산서류(040710)물량산출" xfId="5569"/>
    <cellStyle name="_사전원가심의1_충주연수MH0308_포스코수정0424_포스코수정0424_아산포스코-정산서류7.8_아산포스코-정산서류(040710)물량산출_삼성대구수성구(0727)최종제출메일용" xfId="5570"/>
    <cellStyle name="_사전원가심의1_포스코수정0424" xfId="5571"/>
    <cellStyle name="_사전원가심의1_포스코수정0424_삼성대구수성구(0727)최종제출메일용" xfId="5572"/>
    <cellStyle name="_사전원가심의1_포스코수정0424_아산포스코-정산서류7.8" xfId="5573"/>
    <cellStyle name="_사전원가심의1_포스코수정0424_아산포스코-정산서류7.8_삼성대구수성구(0727)최종제출메일용" xfId="5574"/>
    <cellStyle name="_사전원가심의1_포스코수정0424_아산포스코-정산서류7.8_아산포스코-정산서류(040710)" xfId="5575"/>
    <cellStyle name="_사전원가심의1_포스코수정0424_아산포스코-정산서류7.8_아산포스코-정산서류(040710)_삼성대구수성구(0727)최종제출메일용" xfId="5576"/>
    <cellStyle name="_사전원가심의1_포스코수정0424_아산포스코-정산서류7.8_아산포스코-정산서류(040710)물량산출" xfId="5577"/>
    <cellStyle name="_사전원가심의1_포스코수정0424_아산포스코-정산서류7.8_아산포스코-정산서류(040710)물량산출_삼성대구수성구(0727)최종제출메일용" xfId="5578"/>
    <cellStyle name="_사전원가심의1_포스코수정0424_포스코수정0424" xfId="5579"/>
    <cellStyle name="_사전원가심의1_포스코수정0424_포스코수정0424_삼성대구수성구(0727)최종제출메일용" xfId="5580"/>
    <cellStyle name="_사전원가심의1_포스코수정0424_포스코수정0424_아산포스코-정산서류7.8" xfId="5581"/>
    <cellStyle name="_사전원가심의1_포스코수정0424_포스코수정0424_아산포스코-정산서류7.8_삼성대구수성구(0727)최종제출메일용" xfId="5582"/>
    <cellStyle name="_사전원가심의1_포스코수정0424_포스코수정0424_아산포스코-정산서류7.8_아산포스코-정산서류(040710)" xfId="5583"/>
    <cellStyle name="_사전원가심의1_포스코수정0424_포스코수정0424_아산포스코-정산서류7.8_아산포스코-정산서류(040710)_삼성대구수성구(0727)최종제출메일용" xfId="5584"/>
    <cellStyle name="_사전원가심의1_포스코수정0424_포스코수정0424_아산포스코-정산서류7.8_아산포스코-정산서류(040710)물량산출" xfId="5585"/>
    <cellStyle name="_사전원가심의1_포스코수정0424_포스코수정0424_아산포스코-정산서류7.8_아산포스코-정산서류(040710)물량산출_삼성대구수성구(0727)최종제출메일용" xfId="5586"/>
    <cellStyle name="_사진대지" xfId="5587"/>
    <cellStyle name="_산출001-공동구공사" xfId="5588"/>
    <cellStyle name="_산출근거(광양)" xfId="5589"/>
    <cellStyle name="_산출근거(광양)_Book2" xfId="5590"/>
    <cellStyle name="_산출근거(광양)_x주요자재집계표" xfId="5591"/>
    <cellStyle name="_산출근거(광양)_교량별총괄집계(신리5교)" xfId="5592"/>
    <cellStyle name="_산출근거(광양)_구조물주요자재(3공구)" xfId="5593"/>
    <cellStyle name="_산출근거(광양)_구조물주요자재(3공구)_Book2" xfId="5594"/>
    <cellStyle name="_산출근거(광양)_구조물주요자재(3공구)_x주요자재집계표" xfId="5595"/>
    <cellStyle name="_산출근거(광양)_구조물주요자재(3공구)_주요자재집계표" xfId="5596"/>
    <cellStyle name="_산출근거(광양)_구조물주요자재(3공구)_주요자재집계표(5-2)-0604" xfId="5597"/>
    <cellStyle name="_산출근거(광양)_신리5교 상부" xfId="5598"/>
    <cellStyle name="_산출근거(광양)_신리6교 상부" xfId="5599"/>
    <cellStyle name="_산출근거(광양)_주요자재집계표" xfId="5600"/>
    <cellStyle name="_산출근거(광양)_주요자재집계표(5-2)-0604" xfId="5601"/>
    <cellStyle name="_산출근거(광양)_죽림1교-상부" xfId="5602"/>
    <cellStyle name="_산출근거(광양)_죽림1교-상부_Book2" xfId="5603"/>
    <cellStyle name="_산출근거(광양)_죽림1교-상부_x주요자재집계표" xfId="5604"/>
    <cellStyle name="_산출근거(광양)_죽림1교-상부_구조물주요자재(3공구)" xfId="5605"/>
    <cellStyle name="_산출근거(광양)_죽림1교-상부_구조물주요자재(3공구)_Book2" xfId="5606"/>
    <cellStyle name="_산출근거(광양)_죽림1교-상부_구조물주요자재(3공구)_x주요자재집계표" xfId="5607"/>
    <cellStyle name="_산출근거(광양)_죽림1교-상부_구조물주요자재(3공구)_주요자재집계표" xfId="5608"/>
    <cellStyle name="_산출근거(광양)_죽림1교-상부_구조물주요자재(3공구)_주요자재집계표(5-2)-0604" xfId="5609"/>
    <cellStyle name="_산출근거(광양)_죽림1교-상부_주요자재집계표" xfId="5610"/>
    <cellStyle name="_산출근거(광양)_죽림1교-상부_주요자재집계표(5-2)-0604" xfId="5611"/>
    <cellStyle name="_산출근거(광양)_죽림2교-상부" xfId="5612"/>
    <cellStyle name="_산출근거(광양)_죽림2교-상부_Book2" xfId="5613"/>
    <cellStyle name="_산출근거(광양)_죽림2교-상부_x주요자재집계표" xfId="5614"/>
    <cellStyle name="_산출근거(광양)_죽림2교-상부_구조물주요자재(3공구)" xfId="5615"/>
    <cellStyle name="_산출근거(광양)_죽림2교-상부_구조물주요자재(3공구)_Book2" xfId="5616"/>
    <cellStyle name="_산출근거(광양)_죽림2교-상부_구조물주요자재(3공구)_x주요자재집계표" xfId="5617"/>
    <cellStyle name="_산출근거(광양)_죽림2교-상부_구조물주요자재(3공구)_주요자재집계표" xfId="5618"/>
    <cellStyle name="_산출근거(광양)_죽림2교-상부_구조물주요자재(3공구)_주요자재집계표(5-2)-0604" xfId="5619"/>
    <cellStyle name="_산출근거(광양)_죽림2교-상부_주요자재집계표" xfId="5620"/>
    <cellStyle name="_산출근거(광양)_죽림2교-상부_주요자재집계표(5-2)-0604" xfId="5621"/>
    <cellStyle name="_산출근거(광양)_죽림2교-상부_죽림1교-상부" xfId="5622"/>
    <cellStyle name="_산출근거(광양)_죽림2교-상부_죽림1교-상부_Book2" xfId="5623"/>
    <cellStyle name="_산출근거(광양)_죽림2교-상부_죽림1교-상부_x주요자재집계표" xfId="5624"/>
    <cellStyle name="_산출근거(광양)_죽림2교-상부_죽림1교-상부_구조물주요자재(3공구)" xfId="5625"/>
    <cellStyle name="_산출근거(광양)_죽림2교-상부_죽림1교-상부_구조물주요자재(3공구)_Book2" xfId="5626"/>
    <cellStyle name="_산출근거(광양)_죽림2교-상부_죽림1교-상부_구조물주요자재(3공구)_x주요자재집계표" xfId="5627"/>
    <cellStyle name="_산출근거(광양)_죽림2교-상부_죽림1교-상부_구조물주요자재(3공구)_주요자재집계표" xfId="5628"/>
    <cellStyle name="_산출근거(광양)_죽림2교-상부_죽림1교-상부_구조물주요자재(3공구)_주요자재집계표(5-2)-0604" xfId="5629"/>
    <cellStyle name="_산출근거(광양)_죽림2교-상부_죽림1교-상부_주요자재집계표" xfId="5630"/>
    <cellStyle name="_산출근거(광양)_죽림2교-상부_죽림1교-상부_주요자재집계표(5-2)-0604" xfId="5631"/>
    <cellStyle name="_산출근거(광양)_죽림2교-상부-1" xfId="5632"/>
    <cellStyle name="_산출근거(광양)_죽림2교-상부-1_Book2" xfId="5633"/>
    <cellStyle name="_산출근거(광양)_죽림2교-상부-1_x주요자재집계표" xfId="5634"/>
    <cellStyle name="_산출근거(광양)_죽림2교-상부-1_구조물주요자재(3공구)" xfId="5635"/>
    <cellStyle name="_산출근거(광양)_죽림2교-상부-1_구조물주요자재(3공구)_Book2" xfId="5636"/>
    <cellStyle name="_산출근거(광양)_죽림2교-상부-1_구조물주요자재(3공구)_x주요자재집계표" xfId="5637"/>
    <cellStyle name="_산출근거(광양)_죽림2교-상부-1_구조물주요자재(3공구)_주요자재집계표" xfId="5638"/>
    <cellStyle name="_산출근거(광양)_죽림2교-상부-1_구조물주요자재(3공구)_주요자재집계표(5-2)-0604" xfId="5639"/>
    <cellStyle name="_산출근거(광양)_죽림2교-상부-1_주요자재집계표" xfId="5640"/>
    <cellStyle name="_산출근거(광양)_죽림2교-상부-1_주요자재집계표(5-2)-0604" xfId="5641"/>
    <cellStyle name="_산출근거(광양)_죽림2교-상부-1_죽림1교-상부" xfId="5642"/>
    <cellStyle name="_산출근거(광양)_죽림2교-상부-1_죽림1교-상부_Book2" xfId="5643"/>
    <cellStyle name="_산출근거(광양)_죽림2교-상부-1_죽림1교-상부_x주요자재집계표" xfId="5644"/>
    <cellStyle name="_산출근거(광양)_죽림2교-상부-1_죽림1교-상부_구조물주요자재(3공구)" xfId="5645"/>
    <cellStyle name="_산출근거(광양)_죽림2교-상부-1_죽림1교-상부_구조물주요자재(3공구)_Book2" xfId="5646"/>
    <cellStyle name="_산출근거(광양)_죽림2교-상부-1_죽림1교-상부_구조물주요자재(3공구)_x주요자재집계표" xfId="5647"/>
    <cellStyle name="_산출근거(광양)_죽림2교-상부-1_죽림1교-상부_구조물주요자재(3공구)_주요자재집계표" xfId="5648"/>
    <cellStyle name="_산출근거(광양)_죽림2교-상부-1_죽림1교-상부_구조물주요자재(3공구)_주요자재집계표(5-2)-0604" xfId="5649"/>
    <cellStyle name="_산출근거(광양)_죽림2교-상부-1_죽림1교-상부_주요자재집계표" xfId="5650"/>
    <cellStyle name="_산출근거(광양)_죽림2교-상부-1_죽림1교-상부_주요자재집계표(5-2)-0604" xfId="5651"/>
    <cellStyle name="_산출근거(목포)" xfId="5652"/>
    <cellStyle name="_산출근거(목포)_Book2" xfId="5653"/>
    <cellStyle name="_산출근거(목포)_x주요자재집계표" xfId="5654"/>
    <cellStyle name="_산출근거(목포)_교량별총괄집계(신리5교)" xfId="5655"/>
    <cellStyle name="_산출근거(목포)_구조물주요자재(3공구)" xfId="5656"/>
    <cellStyle name="_산출근거(목포)_구조물주요자재(3공구)_Book2" xfId="5657"/>
    <cellStyle name="_산출근거(목포)_구조물주요자재(3공구)_x주요자재집계표" xfId="5658"/>
    <cellStyle name="_산출근거(목포)_구조물주요자재(3공구)_주요자재집계표" xfId="5659"/>
    <cellStyle name="_산출근거(목포)_구조물주요자재(3공구)_주요자재집계표(5-2)-0604" xfId="5660"/>
    <cellStyle name="_산출근거(목포)_신리5교 상부" xfId="5661"/>
    <cellStyle name="_산출근거(목포)_신리6교 상부" xfId="5662"/>
    <cellStyle name="_산출근거(목포)_주요자재집계표" xfId="5663"/>
    <cellStyle name="_산출근거(목포)_주요자재집계표(5-2)-0604" xfId="5664"/>
    <cellStyle name="_산출근거(목포)_죽림1교-상부" xfId="5665"/>
    <cellStyle name="_산출근거(목포)_죽림1교-상부_Book2" xfId="5666"/>
    <cellStyle name="_산출근거(목포)_죽림1교-상부_x주요자재집계표" xfId="5667"/>
    <cellStyle name="_산출근거(목포)_죽림1교-상부_구조물주요자재(3공구)" xfId="5668"/>
    <cellStyle name="_산출근거(목포)_죽림1교-상부_구조물주요자재(3공구)_Book2" xfId="5669"/>
    <cellStyle name="_산출근거(목포)_죽림1교-상부_구조물주요자재(3공구)_x주요자재집계표" xfId="5670"/>
    <cellStyle name="_산출근거(목포)_죽림1교-상부_구조물주요자재(3공구)_주요자재집계표" xfId="5671"/>
    <cellStyle name="_산출근거(목포)_죽림1교-상부_구조물주요자재(3공구)_주요자재집계표(5-2)-0604" xfId="5672"/>
    <cellStyle name="_산출근거(목포)_죽림1교-상부_주요자재집계표" xfId="5673"/>
    <cellStyle name="_산출근거(목포)_죽림1교-상부_주요자재집계표(5-2)-0604" xfId="5674"/>
    <cellStyle name="_산출근거(목포)_죽림2교-상부" xfId="5675"/>
    <cellStyle name="_산출근거(목포)_죽림2교-상부_Book2" xfId="5676"/>
    <cellStyle name="_산출근거(목포)_죽림2교-상부_x주요자재집계표" xfId="5677"/>
    <cellStyle name="_산출근거(목포)_죽림2교-상부_구조물주요자재(3공구)" xfId="5678"/>
    <cellStyle name="_산출근거(목포)_죽림2교-상부_구조물주요자재(3공구)_Book2" xfId="5679"/>
    <cellStyle name="_산출근거(목포)_죽림2교-상부_구조물주요자재(3공구)_x주요자재집계표" xfId="5680"/>
    <cellStyle name="_산출근거(목포)_죽림2교-상부_구조물주요자재(3공구)_주요자재집계표" xfId="5681"/>
    <cellStyle name="_산출근거(목포)_죽림2교-상부_구조물주요자재(3공구)_주요자재집계표(5-2)-0604" xfId="5682"/>
    <cellStyle name="_산출근거(목포)_죽림2교-상부_주요자재집계표" xfId="5683"/>
    <cellStyle name="_산출근거(목포)_죽림2교-상부_주요자재집계표(5-2)-0604" xfId="5684"/>
    <cellStyle name="_산출근거(목포)_죽림2교-상부_죽림1교-상부" xfId="5685"/>
    <cellStyle name="_산출근거(목포)_죽림2교-상부_죽림1교-상부_Book2" xfId="5686"/>
    <cellStyle name="_산출근거(목포)_죽림2교-상부_죽림1교-상부_x주요자재집계표" xfId="5687"/>
    <cellStyle name="_산출근거(목포)_죽림2교-상부_죽림1교-상부_구조물주요자재(3공구)" xfId="5688"/>
    <cellStyle name="_산출근거(목포)_죽림2교-상부_죽림1교-상부_구조물주요자재(3공구)_Book2" xfId="5689"/>
    <cellStyle name="_산출근거(목포)_죽림2교-상부_죽림1교-상부_구조물주요자재(3공구)_x주요자재집계표" xfId="5690"/>
    <cellStyle name="_산출근거(목포)_죽림2교-상부_죽림1교-상부_구조물주요자재(3공구)_주요자재집계표" xfId="5691"/>
    <cellStyle name="_산출근거(목포)_죽림2교-상부_죽림1교-상부_구조물주요자재(3공구)_주요자재집계표(5-2)-0604" xfId="5692"/>
    <cellStyle name="_산출근거(목포)_죽림2교-상부_죽림1교-상부_주요자재집계표" xfId="5693"/>
    <cellStyle name="_산출근거(목포)_죽림2교-상부_죽림1교-상부_주요자재집계표(5-2)-0604" xfId="5694"/>
    <cellStyle name="_산출근거(목포)_죽림2교-상부-1" xfId="5695"/>
    <cellStyle name="_산출근거(목포)_죽림2교-상부-1_Book2" xfId="5696"/>
    <cellStyle name="_산출근거(목포)_죽림2교-상부-1_x주요자재집계표" xfId="5697"/>
    <cellStyle name="_산출근거(목포)_죽림2교-상부-1_구조물주요자재(3공구)" xfId="5698"/>
    <cellStyle name="_산출근거(목포)_죽림2교-상부-1_구조물주요자재(3공구)_Book2" xfId="5699"/>
    <cellStyle name="_산출근거(목포)_죽림2교-상부-1_구조물주요자재(3공구)_x주요자재집계표" xfId="5700"/>
    <cellStyle name="_산출근거(목포)_죽림2교-상부-1_구조물주요자재(3공구)_주요자재집계표" xfId="5701"/>
    <cellStyle name="_산출근거(목포)_죽림2교-상부-1_구조물주요자재(3공구)_주요자재집계표(5-2)-0604" xfId="5702"/>
    <cellStyle name="_산출근거(목포)_죽림2교-상부-1_주요자재집계표" xfId="5703"/>
    <cellStyle name="_산출근거(목포)_죽림2교-상부-1_주요자재집계표(5-2)-0604" xfId="5704"/>
    <cellStyle name="_산출근거(목포)_죽림2교-상부-1_죽림1교-상부" xfId="5705"/>
    <cellStyle name="_산출근거(목포)_죽림2교-상부-1_죽림1교-상부_Book2" xfId="5706"/>
    <cellStyle name="_산출근거(목포)_죽림2교-상부-1_죽림1교-상부_x주요자재집계표" xfId="5707"/>
    <cellStyle name="_산출근거(목포)_죽림2교-상부-1_죽림1교-상부_구조물주요자재(3공구)" xfId="5708"/>
    <cellStyle name="_산출근거(목포)_죽림2교-상부-1_죽림1교-상부_구조물주요자재(3공구)_Book2" xfId="5709"/>
    <cellStyle name="_산출근거(목포)_죽림2교-상부-1_죽림1교-상부_구조물주요자재(3공구)_x주요자재집계표" xfId="5710"/>
    <cellStyle name="_산출근거(목포)_죽림2교-상부-1_죽림1교-상부_구조물주요자재(3공구)_주요자재집계표" xfId="5711"/>
    <cellStyle name="_산출근거(목포)_죽림2교-상부-1_죽림1교-상부_구조물주요자재(3공구)_주요자재집계표(5-2)-0604" xfId="5712"/>
    <cellStyle name="_산출근거(목포)_죽림2교-상부-1_죽림1교-상부_주요자재집계표" xfId="5713"/>
    <cellStyle name="_산출근거(목포)_죽림2교-상부-1_죽림1교-상부_주요자재집계표(5-2)-0604" xfId="5714"/>
    <cellStyle name="_산출근거(헬리포트, 옥상 조형물)" xfId="5715"/>
    <cellStyle name="_삼각지 시공계획서" xfId="5716"/>
    <cellStyle name="_삼각지 시공계획서_ys dw 은평 생태교량" xfId="5717"/>
    <cellStyle name="_삼선1구역경비(2005년기준)" xfId="5718"/>
    <cellStyle name="_삼선1구역실행예산(FINAL)-3" xfId="5719"/>
    <cellStyle name="_삼선1구역실행예산(FINAL)-3_PJ진행현황-수원천천" xfId="5720"/>
    <cellStyle name="_삼선1구역실행예산(FINAL)-4" xfId="5721"/>
    <cellStyle name="_삼선1구역실행예산(FINAL)-4(수정)" xfId="5722"/>
    <cellStyle name="_삼선1구역실행예산(FINAL)-4(수정)_PJ진행현황-수원천천" xfId="5723"/>
    <cellStyle name="_삼선1구역실행예산(FINAL)-4_PJ진행현황-수원천천" xfId="5724"/>
    <cellStyle name="_삼선1구역실행예산(FINAL-예산팀검토접수)-7" xfId="5725"/>
    <cellStyle name="_삼선1구역실행예산(예산관리팀감사대비용,20070526)" xfId="5726"/>
    <cellStyle name="_삼성 개나리1차,해청 실행내역서" xfId="5727"/>
    <cellStyle name="_삼성 개나리-해청(기준내역서)" xfId="5728"/>
    <cellStyle name="_삼성 실행 내역 수정" xfId="5729"/>
    <cellStyle name="_삼성공덕3지구 경비(1).실행내역서" xfId="5730"/>
    <cellStyle name="_삼성공덕3지구실행예상내역서" xfId="5731"/>
    <cellStyle name="_삼성동 전기내역서" xfId="5732"/>
    <cellStyle name="_삼성동MH" xfId="5733"/>
    <cellStyle name="_삼성정산서류제출(A3)0501(3차수정)" xfId="5734"/>
    <cellStyle name="_삼척건지지구" xfId="5735"/>
    <cellStyle name="_삼풍아파트임시" xfId="5736"/>
    <cellStyle name="_삼호임시" xfId="5737"/>
    <cellStyle name="_새만금" xfId="5738"/>
    <cellStyle name="_새세대육영회외주견적" xfId="5739"/>
    <cellStyle name="_서강대 경비내역작성 (version 1)" xfId="5740"/>
    <cellStyle name="_서문_BOX수량" xfId="5741"/>
    <cellStyle name="_서부대로(투찰내역-1.12%)" xfId="5742"/>
    <cellStyle name="_서부대로(투찰내역-1.12%)_춘천-동홍천(3)대비표" xfId="5743"/>
    <cellStyle name="_서울 중앙우체국 인테리어공사(03.10.08)" xfId="5744"/>
    <cellStyle name="_서울 중앙우체국 인테리어공사(04.03.29)철희실행(0417)" xfId="5745"/>
    <cellStyle name="_서울빌딩(공내역)" xfId="5746"/>
    <cellStyle name="_서초3차 e-편한세상" xfId="5747"/>
    <cellStyle name="_서초6월분기성대장" xfId="5748"/>
    <cellStyle name="_서초삼익아파트도어,창 견적" xfId="5749"/>
    <cellStyle name="_석공사(0)80724" xfId="5750"/>
    <cellStyle name="_석자재" xfId="5751"/>
    <cellStyle name="_선우건설" xfId="5752"/>
    <cellStyle name="_설계 변경 내역정리(전기)" xfId="5753"/>
    <cellStyle name="_설계변경- 노유동 트라팰리스 M(1).H 신축공사-제출8월7일" xfId="5754"/>
    <cellStyle name="_설계변경조서(ESC)" xfId="5755"/>
    <cellStyle name="_설계서원본" xfId="5756"/>
    <cellStyle name="_설계참고자료1" xfId="5757"/>
    <cellStyle name="_설계추정2(토목)대림" xfId="5758"/>
    <cellStyle name="_설비내역" xfId="5759"/>
    <cellStyle name="_설비내역서" xfId="5760"/>
    <cellStyle name="_성결대학생관인문교육관입찰-제출" xfId="5761"/>
    <cellStyle name="_성남투찰내역서(최종투찰안)" xfId="5762"/>
    <cellStyle name="_성내동주상복합개략" xfId="5763"/>
    <cellStyle name="_성약교회0525(계약)" xfId="5764"/>
    <cellStyle name="_성약교회0525(계약)(임)" xfId="5765"/>
    <cellStyle name="_성원오피스텔휘트니스센터" xfId="5766"/>
    <cellStyle name="_성지건설견적" xfId="5767"/>
    <cellStyle name="_세로양식(2005)" xfId="5768"/>
    <cellStyle name="_세부 일위대가 작성 관련-2" xfId="5769"/>
    <cellStyle name="_세종입찰실행(3.15)" xfId="5770"/>
    <cellStyle name="_센터블 스파신축공사(토목공사-정주공영)" xfId="5771"/>
    <cellStyle name="_센텀리더스마크복합시설(실행작업중-1)" xfId="5772"/>
    <cellStyle name="_소각시설용량증대_대경에스코_하동군청(제조)" xfId="5773"/>
    <cellStyle name="_소장배치현황" xfId="5774"/>
    <cellStyle name="_소화수(REV.1)" xfId="5775"/>
    <cellStyle name="_송도공사분석3" xfId="5776"/>
    <cellStyle name="_송도금융비" xfId="5777"/>
    <cellStyle name="_송도신도시" xfId="5778"/>
    <cellStyle name="_송학실행안" xfId="5779"/>
    <cellStyle name="_송학실행안_번암견적의뢰(협력)" xfId="5780"/>
    <cellStyle name="_송학하수투찰" xfId="5781"/>
    <cellStyle name="_송학하수투찰_번암견적의뢰(협력)" xfId="5782"/>
    <cellStyle name="_송학하수품의(설계넣고)" xfId="5783"/>
    <cellStyle name="_송학하수품의(설계넣고)_무안-광주2공구(협력)수정" xfId="5784"/>
    <cellStyle name="_송학하수품의(설계넣고)_번암견적의뢰(협력)" xfId="5785"/>
    <cellStyle name="_송학하수품의(설계넣고)_적상무주IC도로(1공구)" xfId="5786"/>
    <cellStyle name="_송현실행내역" xfId="5787"/>
    <cellStyle name="_수공(성남)설계" xfId="5788"/>
    <cellStyle name="_수공(성남)설계_견적서-110동 602호" xfId="5789"/>
    <cellStyle name="_수공(성남)설계_견적서-상가" xfId="5790"/>
    <cellStyle name="_수공(성남)설계_견적서-상가_견적서-세대" xfId="5791"/>
    <cellStyle name="_수공(성남)설계_견적서-샘플2세대" xfId="5792"/>
    <cellStyle name="_수공(성남)설계_견적서-샘플2세대(수정)" xfId="5793"/>
    <cellStyle name="_수공(성남)설계_견적서-샘플2세대(수정)_견적서-세대결로(115동 1101호 외)" xfId="5794"/>
    <cellStyle name="_수공(성남)설계_견적서-샘플2세대_견적서-세대" xfId="5795"/>
    <cellStyle name="_수공(성남)설계_견적서-세대결로(115동 1101호 외)" xfId="5796"/>
    <cellStyle name="_수공(성남)설계_견적서-지하주차장" xfId="5797"/>
    <cellStyle name="_수공(성남)설계_견적서-지하주차장 천정보 균열" xfId="5798"/>
    <cellStyle name="_수공(성남)설계_견적서-지하주차장 천정보 균열_견적서-301동 302호 수정(01.05)" xfId="5799"/>
    <cellStyle name="_수공(성남)설계_견적서-지하주차장 천정보 균열_새암건설-302동1601호 보수견적서" xfId="5800"/>
    <cellStyle name="_수공(성남)설계_견적서-지하주차장 천정보 균열_점검보고서-303동 1903호(01.08)" xfId="5801"/>
    <cellStyle name="_수공(성남)설계_복사본 견적서-202동 1101호NEW" xfId="5802"/>
    <cellStyle name="_수공(성남)설계_수량산출서(계단)" xfId="5803"/>
    <cellStyle name="_수공(성남)설계_업체선정요청(강릉경포외벽도색)" xfId="5804"/>
    <cellStyle name="_수공(성남)설계_업체선정요청(종결보수공사)" xfId="5805"/>
    <cellStyle name="_수공(성남)설계_인천계양 까치마을 태화,한진아파트 공사내역서(제출용1)" xfId="5806"/>
    <cellStyle name="_수공(성남)설계_인천계양 까치마을 태화,한진아파트 공사내역서(제출용1)_견적서-110동 602호" xfId="5807"/>
    <cellStyle name="_수공(성남)설계_인천계양 까치마을 태화,한진아파트 공사내역서(제출용1)_견적서-상가" xfId="5808"/>
    <cellStyle name="_수공(성남)설계_인천계양 까치마을 태화,한진아파트 공사내역서(제출용1)_견적서-상가_견적서-세대" xfId="5809"/>
    <cellStyle name="_수공(성남)설계_인천계양 까치마을 태화,한진아파트 공사내역서(제출용1)_견적서-샘플2세대" xfId="5810"/>
    <cellStyle name="_수공(성남)설계_인천계양 까치마을 태화,한진아파트 공사내역서(제출용1)_견적서-샘플2세대(수정)" xfId="5811"/>
    <cellStyle name="_수공(성남)설계_인천계양 까치마을 태화,한진아파트 공사내역서(제출용1)_견적서-샘플2세대(수정)_견적서-세대결로(115동 1101호 외)" xfId="5812"/>
    <cellStyle name="_수공(성남)설계_인천계양 까치마을 태화,한진아파트 공사내역서(제출용1)_견적서-샘플2세대_견적서-세대" xfId="5813"/>
    <cellStyle name="_수공(성남)설계_인천계양 까치마을 태화,한진아파트 공사내역서(제출용1)_견적서-세대결로(115동 1101호 외)" xfId="5814"/>
    <cellStyle name="_수공(성남)설계_인천계양 까치마을 태화,한진아파트 공사내역서(제출용1)_견적서-지하주차장" xfId="5815"/>
    <cellStyle name="_수공(성남)설계_인천계양 까치마을 태화,한진아파트 공사내역서(제출용1)_견적서-지하주차장 천정보 균열" xfId="5816"/>
    <cellStyle name="_수공(성남)설계_인천계양 까치마을 태화,한진아파트 공사내역서(제출용1)_견적서-지하주차장 천정보 균열_견적서-301동 302호 수정(01.05)" xfId="5817"/>
    <cellStyle name="_수공(성남)설계_인천계양 까치마을 태화,한진아파트 공사내역서(제출용1)_견적서-지하주차장 천정보 균열_새암건설-302동1601호 보수견적서" xfId="5818"/>
    <cellStyle name="_수공(성남)설계_인천계양 까치마을 태화,한진아파트 공사내역서(제출용1)_견적서-지하주차장 천정보 균열_점검보고서-303동 1903호(01.08)" xfId="5819"/>
    <cellStyle name="_수공(성남)설계_인천계양 까치마을 태화,한진아파트 공사내역서(제출용1)_계양구 도두리마을 동남 아파트 하자보수공사비산출서(자오)" xfId="5820"/>
    <cellStyle name="_수공(성남)설계_인천계양 까치마을 태화,한진아파트 공사내역서(제출용1)_계양구 도두리마을 동남 아파트 하자보수공사비산출서(자오)_견적서-110동 602호" xfId="5821"/>
    <cellStyle name="_수공(성남)설계_인천계양 까치마을 태화,한진아파트 공사내역서(제출용1)_계양구 도두리마을 동남 아파트 하자보수공사비산출서(자오)_견적서-상가" xfId="5822"/>
    <cellStyle name="_수공(성남)설계_인천계양 까치마을 태화,한진아파트 공사내역서(제출용1)_계양구 도두리마을 동남 아파트 하자보수공사비산출서(자오)_견적서-상가_견적서-세대" xfId="5823"/>
    <cellStyle name="_수공(성남)설계_인천계양 까치마을 태화,한진아파트 공사내역서(제출용1)_계양구 도두리마을 동남 아파트 하자보수공사비산출서(자오)_견적서-샘플2세대" xfId="5824"/>
    <cellStyle name="_수공(성남)설계_인천계양 까치마을 태화,한진아파트 공사내역서(제출용1)_계양구 도두리마을 동남 아파트 하자보수공사비산출서(자오)_견적서-샘플2세대(수정)" xfId="5825"/>
    <cellStyle name="_수공(성남)설계_인천계양 까치마을 태화,한진아파트 공사내역서(제출용1)_계양구 도두리마을 동남 아파트 하자보수공사비산출서(자오)_견적서-샘플2세대(수정)_견적서-세대결로(115동 1101호 외)" xfId="5826"/>
    <cellStyle name="_수공(성남)설계_인천계양 까치마을 태화,한진아파트 공사내역서(제출용1)_계양구 도두리마을 동남 아파트 하자보수공사비산출서(자오)_견적서-샘플2세대_견적서-세대" xfId="5827"/>
    <cellStyle name="_수공(성남)설계_인천계양 까치마을 태화,한진아파트 공사내역서(제출용1)_계양구 도두리마을 동남 아파트 하자보수공사비산출서(자오)_견적서-세대결로(115동 1101호 외)" xfId="5828"/>
    <cellStyle name="_수공(성남)설계_인천계양 까치마을 태화,한진아파트 공사내역서(제출용1)_계양구 도두리마을 동남 아파트 하자보수공사비산출서(자오)_견적서-지하주차장" xfId="5829"/>
    <cellStyle name="_수공(성남)설계_인천계양 까치마을 태화,한진아파트 공사내역서(제출용1)_계양구 도두리마을 동남 아파트 하자보수공사비산출서(자오)_견적서-지하주차장 천정보 균열" xfId="5830"/>
    <cellStyle name="_수공(성남)설계_인천계양 까치마을 태화,한진아파트 공사내역서(제출용1)_계양구 도두리마을 동남 아파트 하자보수공사비산출서(자오)_견적서-지하주차장 천정보 균열_견적서-301동 302호 수정(01.05)" xfId="5831"/>
    <cellStyle name="_수공(성남)설계_인천계양 까치마을 태화,한진아파트 공사내역서(제출용1)_계양구 도두리마을 동남 아파트 하자보수공사비산출서(자오)_견적서-지하주차장 천정보 균열_새암건설-302동1601호 보수견적서" xfId="5832"/>
    <cellStyle name="_수공(성남)설계_인천계양 까치마을 태화,한진아파트 공사내역서(제출용1)_계양구 도두리마을 동남 아파트 하자보수공사비산출서(자오)_견적서-지하주차장 천정보 균열_점검보고서-303동 1903호(01.08)" xfId="5833"/>
    <cellStyle name="_수공(성남)설계_인천계양 까치마을 태화,한진아파트 공사내역서(제출용1)_계양구 도두리마을 동남 아파트 하자보수공사비산출서(자오)_복사본 견적서-202동 1101호NEW" xfId="5834"/>
    <cellStyle name="_수공(성남)설계_인천계양 까치마을 태화,한진아파트 공사내역서(제출용1)_계양구 도두리마을 동남 아파트 하자보수공사비산출서(자오)_수량산출서(계단)" xfId="5835"/>
    <cellStyle name="_수공(성남)설계_인천계양 까치마을 태화,한진아파트 공사내역서(제출용1)_계양구 도두리마을 동남 아파트 하자보수공사비산출서(자오)_업체선정요청(강릉경포외벽도색)" xfId="5836"/>
    <cellStyle name="_수공(성남)설계_인천계양 까치마을 태화,한진아파트 공사내역서(제출용1)_계양구 도두리마을 동남 아파트 하자보수공사비산출서(자오)_업체선정요청(종결보수공사)" xfId="5837"/>
    <cellStyle name="_수공(성남)설계_인천계양 까치마을 태화,한진아파트 공사내역서(제출용1)_구로동구일우성아파트 하자보수공사비산출서(1)" xfId="5838"/>
    <cellStyle name="_수공(성남)설계_인천계양 까치마을 태화,한진아파트 공사내역서(제출용1)_구로동구일우성아파트 하자보수공사비산출서(1)_견적서-110동 602호" xfId="5839"/>
    <cellStyle name="_수공(성남)설계_인천계양 까치마을 태화,한진아파트 공사내역서(제출용1)_구로동구일우성아파트 하자보수공사비산출서(1)_견적서-상가" xfId="5840"/>
    <cellStyle name="_수공(성남)설계_인천계양 까치마을 태화,한진아파트 공사내역서(제출용1)_구로동구일우성아파트 하자보수공사비산출서(1)_견적서-상가_견적서-세대" xfId="5841"/>
    <cellStyle name="_수공(성남)설계_인천계양 까치마을 태화,한진아파트 공사내역서(제출용1)_구로동구일우성아파트 하자보수공사비산출서(1)_견적서-샘플2세대" xfId="5842"/>
    <cellStyle name="_수공(성남)설계_인천계양 까치마을 태화,한진아파트 공사내역서(제출용1)_구로동구일우성아파트 하자보수공사비산출서(1)_견적서-샘플2세대(수정)" xfId="5843"/>
    <cellStyle name="_수공(성남)설계_인천계양 까치마을 태화,한진아파트 공사내역서(제출용1)_구로동구일우성아파트 하자보수공사비산출서(1)_견적서-샘플2세대(수정)_견적서-세대결로(115동 1101호 외)" xfId="5844"/>
    <cellStyle name="_수공(성남)설계_인천계양 까치마을 태화,한진아파트 공사내역서(제출용1)_구로동구일우성아파트 하자보수공사비산출서(1)_견적서-샘플2세대_견적서-세대" xfId="5845"/>
    <cellStyle name="_수공(성남)설계_인천계양 까치마을 태화,한진아파트 공사내역서(제출용1)_구로동구일우성아파트 하자보수공사비산출서(1)_견적서-세대결로(115동 1101호 외)" xfId="5846"/>
    <cellStyle name="_수공(성남)설계_인천계양 까치마을 태화,한진아파트 공사내역서(제출용1)_구로동구일우성아파트 하자보수공사비산출서(1)_견적서-지하주차장" xfId="5847"/>
    <cellStyle name="_수공(성남)설계_인천계양 까치마을 태화,한진아파트 공사내역서(제출용1)_구로동구일우성아파트 하자보수공사비산출서(1)_견적서-지하주차장 천정보 균열" xfId="5848"/>
    <cellStyle name="_수공(성남)설계_인천계양 까치마을 태화,한진아파트 공사내역서(제출용1)_구로동구일우성아파트 하자보수공사비산출서(1)_견적서-지하주차장 천정보 균열_견적서-301동 302호 수정(01.05)" xfId="5849"/>
    <cellStyle name="_수공(성남)설계_인천계양 까치마을 태화,한진아파트 공사내역서(제출용1)_구로동구일우성아파트 하자보수공사비산출서(1)_견적서-지하주차장 천정보 균열_새암건설-302동1601호 보수견적서" xfId="5850"/>
    <cellStyle name="_수공(성남)설계_인천계양 까치마을 태화,한진아파트 공사내역서(제출용1)_구로동구일우성아파트 하자보수공사비산출서(1)_견적서-지하주차장 천정보 균열_점검보고서-303동 1903호(01.08)" xfId="5851"/>
    <cellStyle name="_수공(성남)설계_인천계양 까치마을 태화,한진아파트 공사내역서(제출용1)_구로동구일우성아파트 하자보수공사비산출서(1)_복사본 견적서-202동 1101호NEW" xfId="5852"/>
    <cellStyle name="_수공(성남)설계_인천계양 까치마을 태화,한진아파트 공사내역서(제출용1)_구로동구일우성아파트 하자보수공사비산출서(1)_수량산출서(계단)" xfId="5853"/>
    <cellStyle name="_수공(성남)설계_인천계양 까치마을 태화,한진아파트 공사내역서(제출용1)_구로동구일우성아파트 하자보수공사비산출서(1)_업체선정요청(강릉경포외벽도색)" xfId="5854"/>
    <cellStyle name="_수공(성남)설계_인천계양 까치마을 태화,한진아파트 공사내역서(제출용1)_구로동구일우성아파트 하자보수공사비산출서(1)_업체선정요청(종결보수공사)" xfId="5855"/>
    <cellStyle name="_수공(성남)설계_인천계양 까치마을 태화,한진아파트 공사내역서(제출용1)_복사본 견적서-202동 1101호NEW" xfId="5856"/>
    <cellStyle name="_수공(성남)설계_인천계양 까치마을 태화,한진아파트 공사내역서(제출용1)_수량산출서(계단)" xfId="5857"/>
    <cellStyle name="_수공(성남)설계_인천계양 까치마을 태화,한진아파트 공사내역서(제출용1)_업체선정요청(강릉경포외벽도색)" xfId="5858"/>
    <cellStyle name="_수공(성남)설계_인천계양 까치마을 태화,한진아파트 공사내역서(제출용1)_업체선정요청(종결보수공사)" xfId="5859"/>
    <cellStyle name="_수공(성남)설계_인천계양 까치마을 태화,한진아파트 공사내역서(제출용1)_인천계양 까치마을 태화,한진아파트 공사내역서9.12(제출용)" xfId="5860"/>
    <cellStyle name="_수공(성남)설계_인천계양 까치마을 태화,한진아파트 공사내역서(제출용1)_인천계양 까치마을 태화,한진아파트 공사내역서9.12(제출용)_견적서-110동 602호" xfId="5861"/>
    <cellStyle name="_수공(성남)설계_인천계양 까치마을 태화,한진아파트 공사내역서(제출용1)_인천계양 까치마을 태화,한진아파트 공사내역서9.12(제출용)_견적서-상가" xfId="5862"/>
    <cellStyle name="_수공(성남)설계_인천계양 까치마을 태화,한진아파트 공사내역서(제출용1)_인천계양 까치마을 태화,한진아파트 공사내역서9.12(제출용)_견적서-상가_견적서-세대" xfId="5863"/>
    <cellStyle name="_수공(성남)설계_인천계양 까치마을 태화,한진아파트 공사내역서(제출용1)_인천계양 까치마을 태화,한진아파트 공사내역서9.12(제출용)_견적서-샘플2세대" xfId="5864"/>
    <cellStyle name="_수공(성남)설계_인천계양 까치마을 태화,한진아파트 공사내역서(제출용1)_인천계양 까치마을 태화,한진아파트 공사내역서9.12(제출용)_견적서-샘플2세대(수정)" xfId="5865"/>
    <cellStyle name="_수공(성남)설계_인천계양 까치마을 태화,한진아파트 공사내역서(제출용1)_인천계양 까치마을 태화,한진아파트 공사내역서9.12(제출용)_견적서-샘플2세대(수정)_견적서-세대결로(115동 1101호 외)" xfId="5866"/>
    <cellStyle name="_수공(성남)설계_인천계양 까치마을 태화,한진아파트 공사내역서(제출용1)_인천계양 까치마을 태화,한진아파트 공사내역서9.12(제출용)_견적서-샘플2세대_견적서-세대" xfId="5867"/>
    <cellStyle name="_수공(성남)설계_인천계양 까치마을 태화,한진아파트 공사내역서(제출용1)_인천계양 까치마을 태화,한진아파트 공사내역서9.12(제출용)_견적서-세대결로(115동 1101호 외)" xfId="5868"/>
    <cellStyle name="_수공(성남)설계_인천계양 까치마을 태화,한진아파트 공사내역서(제출용1)_인천계양 까치마을 태화,한진아파트 공사내역서9.12(제출용)_견적서-지하주차장" xfId="5869"/>
    <cellStyle name="_수공(성남)설계_인천계양 까치마을 태화,한진아파트 공사내역서(제출용1)_인천계양 까치마을 태화,한진아파트 공사내역서9.12(제출용)_견적서-지하주차장 천정보 균열" xfId="5870"/>
    <cellStyle name="_수공(성남)설계_인천계양 까치마을 태화,한진아파트 공사내역서(제출용1)_인천계양 까치마을 태화,한진아파트 공사내역서9.12(제출용)_견적서-지하주차장 천정보 균열_견적서-301동 302호 수정(01.05)" xfId="5871"/>
    <cellStyle name="_수공(성남)설계_인천계양 까치마을 태화,한진아파트 공사내역서(제출용1)_인천계양 까치마을 태화,한진아파트 공사내역서9.12(제출용)_견적서-지하주차장 천정보 균열_새암건설-302동1601호 보수견적서" xfId="5872"/>
    <cellStyle name="_수공(성남)설계_인천계양 까치마을 태화,한진아파트 공사내역서(제출용1)_인천계양 까치마을 태화,한진아파트 공사내역서9.12(제출용)_견적서-지하주차장 천정보 균열_점검보고서-303동 1903호(01.08)" xfId="5873"/>
    <cellStyle name="_수공(성남)설계_인천계양 까치마을 태화,한진아파트 공사내역서(제출용1)_인천계양 까치마을 태화,한진아파트 공사내역서9.12(제출용)_복사본 견적서-202동 1101호NEW" xfId="5874"/>
    <cellStyle name="_수공(성남)설계_인천계양 까치마을 태화,한진아파트 공사내역서(제출용1)_인천계양 까치마을 태화,한진아파트 공사내역서9.12(제출용)_수량산출서(계단)" xfId="5875"/>
    <cellStyle name="_수공(성남)설계_인천계양 까치마을 태화,한진아파트 공사내역서(제출용1)_인천계양 까치마을 태화,한진아파트 공사내역서9.12(제출용)_업체선정요청(강릉경포외벽도색)" xfId="5876"/>
    <cellStyle name="_수공(성남)설계_인천계양 까치마을 태화,한진아파트 공사내역서(제출용1)_인천계양 까치마을 태화,한진아파트 공사내역서9.12(제출용)_업체선정요청(종결보수공사)" xfId="587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" xfId="587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110동 602호" xfId="587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상가" xfId="588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상가_견적서-세대" xfId="588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샘플2세대" xfId="588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샘플2세대(수정)" xfId="588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샘플2세대(수정)_견적서-세대결로(115동 1101호 외)" xfId="588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샘플2세대_견적서-세대" xfId="588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세대결로(115동 1101호 외)" xfId="588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" xfId="588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" xfId="588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견적서-301동 302호 수정(01.05)" xfId="588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새암건설-302동1601호 보수견적서" xfId="589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점검보고서-303동 1903호(01.08)" xfId="589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" xfId="589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110동 602호" xfId="589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상가" xfId="589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상가_견적서-세대" xfId="589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" xfId="589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(수정)" xfId="589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(수정)_견적서-세대결로(115동 1101호 외)" xfId="589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_견적서-세대" xfId="589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세대결로(115동 1101호 외)" xfId="590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" xfId="590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" xfId="590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견적서-301동 302호 수정(01.05)" xfId="590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새암건설-302동1601호 보수견적서" xfId="590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점검보고서-303동 1903호(01.08)" xfId="590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복사본 견적서-202동 1101호NEW" xfId="590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수량산출서(계단)" xfId="590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업체선정요청(강릉경포외벽도색)" xfId="590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업체선정요청(종결보수공사)" xfId="590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" xfId="591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110동 602호" xfId="591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상가" xfId="591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상가_견적서-세대" xfId="591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" xfId="591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(수정)" xfId="591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(수정)_견적서-세대결로(115동 1101호 외)" xfId="591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_견적서-세대" xfId="591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세대결로(115동 1101호 외)" xfId="591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" xfId="591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" xfId="592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견적서-301동 302호 수정(01.05)" xfId="592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새암건설-302동1601호 보수견적서" xfId="592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점검보고서-303동 1903호(01.08)" xfId="592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복사본 견적서-202동 1101호NEW" xfId="592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수량산출서(계단)" xfId="592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업체선정요청(강릉경포외벽도색)" xfId="592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업체선정요청(종결보수공사)" xfId="592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복사본 견적서-202동 1101호NEW" xfId="592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수량산출서(계단)" xfId="592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업체선정요청(강릉경포외벽도색)" xfId="593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업체선정요청(종결보수공사)" xfId="5931"/>
    <cellStyle name="_수공(성남)설계_인천계양 까치마을 태화,한진아파트 공사내역서9.12(제출용)" xfId="5932"/>
    <cellStyle name="_수공(성남)설계_인천계양 까치마을 태화,한진아파트 공사내역서9.12(제출용)_견적서-110동 602호" xfId="5933"/>
    <cellStyle name="_수공(성남)설계_인천계양 까치마을 태화,한진아파트 공사내역서9.12(제출용)_견적서-상가" xfId="5934"/>
    <cellStyle name="_수공(성남)설계_인천계양 까치마을 태화,한진아파트 공사내역서9.12(제출용)_견적서-상가_견적서-세대" xfId="5935"/>
    <cellStyle name="_수공(성남)설계_인천계양 까치마을 태화,한진아파트 공사내역서9.12(제출용)_견적서-샘플2세대" xfId="5936"/>
    <cellStyle name="_수공(성남)설계_인천계양 까치마을 태화,한진아파트 공사내역서9.12(제출용)_견적서-샘플2세대(수정)" xfId="5937"/>
    <cellStyle name="_수공(성남)설계_인천계양 까치마을 태화,한진아파트 공사내역서9.12(제출용)_견적서-샘플2세대(수정)_견적서-세대결로(115동 1101호 외)" xfId="5938"/>
    <cellStyle name="_수공(성남)설계_인천계양 까치마을 태화,한진아파트 공사내역서9.12(제출용)_견적서-샘플2세대_견적서-세대" xfId="5939"/>
    <cellStyle name="_수공(성남)설계_인천계양 까치마을 태화,한진아파트 공사내역서9.12(제출용)_견적서-세대결로(115동 1101호 외)" xfId="5940"/>
    <cellStyle name="_수공(성남)설계_인천계양 까치마을 태화,한진아파트 공사내역서9.12(제출용)_견적서-지하주차장" xfId="5941"/>
    <cellStyle name="_수공(성남)설계_인천계양 까치마을 태화,한진아파트 공사내역서9.12(제출용)_견적서-지하주차장 천정보 균열" xfId="5942"/>
    <cellStyle name="_수공(성남)설계_인천계양 까치마을 태화,한진아파트 공사내역서9.12(제출용)_견적서-지하주차장 천정보 균열_견적서-301동 302호 수정(01.05)" xfId="5943"/>
    <cellStyle name="_수공(성남)설계_인천계양 까치마을 태화,한진아파트 공사내역서9.12(제출용)_견적서-지하주차장 천정보 균열_새암건설-302동1601호 보수견적서" xfId="5944"/>
    <cellStyle name="_수공(성남)설계_인천계양 까치마을 태화,한진아파트 공사내역서9.12(제출용)_견적서-지하주차장 천정보 균열_점검보고서-303동 1903호(01.08)" xfId="5945"/>
    <cellStyle name="_수공(성남)설계_인천계양 까치마을 태화,한진아파트 공사내역서9.12(제출용)_계양구 도두리마을 동남 아파트 하자보수공사비산출서(자오)" xfId="5946"/>
    <cellStyle name="_수공(성남)설계_인천계양 까치마을 태화,한진아파트 공사내역서9.12(제출용)_계양구 도두리마을 동남 아파트 하자보수공사비산출서(자오)_견적서-110동 602호" xfId="5947"/>
    <cellStyle name="_수공(성남)설계_인천계양 까치마을 태화,한진아파트 공사내역서9.12(제출용)_계양구 도두리마을 동남 아파트 하자보수공사비산출서(자오)_견적서-상가" xfId="5948"/>
    <cellStyle name="_수공(성남)설계_인천계양 까치마을 태화,한진아파트 공사내역서9.12(제출용)_계양구 도두리마을 동남 아파트 하자보수공사비산출서(자오)_견적서-상가_견적서-세대" xfId="5949"/>
    <cellStyle name="_수공(성남)설계_인천계양 까치마을 태화,한진아파트 공사내역서9.12(제출용)_계양구 도두리마을 동남 아파트 하자보수공사비산출서(자오)_견적서-샘플2세대" xfId="5950"/>
    <cellStyle name="_수공(성남)설계_인천계양 까치마을 태화,한진아파트 공사내역서9.12(제출용)_계양구 도두리마을 동남 아파트 하자보수공사비산출서(자오)_견적서-샘플2세대(수정)" xfId="5951"/>
    <cellStyle name="_수공(성남)설계_인천계양 까치마을 태화,한진아파트 공사내역서9.12(제출용)_계양구 도두리마을 동남 아파트 하자보수공사비산출서(자오)_견적서-샘플2세대(수정)_견적서-세대결로(115동 1101호 외)" xfId="5952"/>
    <cellStyle name="_수공(성남)설계_인천계양 까치마을 태화,한진아파트 공사내역서9.12(제출용)_계양구 도두리마을 동남 아파트 하자보수공사비산출서(자오)_견적서-샘플2세대_견적서-세대" xfId="5953"/>
    <cellStyle name="_수공(성남)설계_인천계양 까치마을 태화,한진아파트 공사내역서9.12(제출용)_계양구 도두리마을 동남 아파트 하자보수공사비산출서(자오)_견적서-세대결로(115동 1101호 외)" xfId="5954"/>
    <cellStyle name="_수공(성남)설계_인천계양 까치마을 태화,한진아파트 공사내역서9.12(제출용)_계양구 도두리마을 동남 아파트 하자보수공사비산출서(자오)_견적서-지하주차장" xfId="5955"/>
    <cellStyle name="_수공(성남)설계_인천계양 까치마을 태화,한진아파트 공사내역서9.12(제출용)_계양구 도두리마을 동남 아파트 하자보수공사비산출서(자오)_견적서-지하주차장 천정보 균열" xfId="5956"/>
    <cellStyle name="_수공(성남)설계_인천계양 까치마을 태화,한진아파트 공사내역서9.12(제출용)_계양구 도두리마을 동남 아파트 하자보수공사비산출서(자오)_견적서-지하주차장 천정보 균열_견적서-301동 302호 수정(01.05)" xfId="5957"/>
    <cellStyle name="_수공(성남)설계_인천계양 까치마을 태화,한진아파트 공사내역서9.12(제출용)_계양구 도두리마을 동남 아파트 하자보수공사비산출서(자오)_견적서-지하주차장 천정보 균열_새암건설-302동1601호 보수견적서" xfId="5958"/>
    <cellStyle name="_수공(성남)설계_인천계양 까치마을 태화,한진아파트 공사내역서9.12(제출용)_계양구 도두리마을 동남 아파트 하자보수공사비산출서(자오)_견적서-지하주차장 천정보 균열_점검보고서-303동 1903호(01.08)" xfId="5959"/>
    <cellStyle name="_수공(성남)설계_인천계양 까치마을 태화,한진아파트 공사내역서9.12(제출용)_계양구 도두리마을 동남 아파트 하자보수공사비산출서(자오)_복사본 견적서-202동 1101호NEW" xfId="5960"/>
    <cellStyle name="_수공(성남)설계_인천계양 까치마을 태화,한진아파트 공사내역서9.12(제출용)_계양구 도두리마을 동남 아파트 하자보수공사비산출서(자오)_수량산출서(계단)" xfId="5961"/>
    <cellStyle name="_수공(성남)설계_인천계양 까치마을 태화,한진아파트 공사내역서9.12(제출용)_계양구 도두리마을 동남 아파트 하자보수공사비산출서(자오)_업체선정요청(강릉경포외벽도색)" xfId="5962"/>
    <cellStyle name="_수공(성남)설계_인천계양 까치마을 태화,한진아파트 공사내역서9.12(제출용)_계양구 도두리마을 동남 아파트 하자보수공사비산출서(자오)_업체선정요청(종결보수공사)" xfId="5963"/>
    <cellStyle name="_수공(성남)설계_인천계양 까치마을 태화,한진아파트 공사내역서9.12(제출용)_구로동구일우성아파트 하자보수공사비산출서(1)" xfId="5964"/>
    <cellStyle name="_수공(성남)설계_인천계양 까치마을 태화,한진아파트 공사내역서9.12(제출용)_구로동구일우성아파트 하자보수공사비산출서(1)_견적서-110동 602호" xfId="5965"/>
    <cellStyle name="_수공(성남)설계_인천계양 까치마을 태화,한진아파트 공사내역서9.12(제출용)_구로동구일우성아파트 하자보수공사비산출서(1)_견적서-상가" xfId="5966"/>
    <cellStyle name="_수공(성남)설계_인천계양 까치마을 태화,한진아파트 공사내역서9.12(제출용)_구로동구일우성아파트 하자보수공사비산출서(1)_견적서-상가_견적서-세대" xfId="5967"/>
    <cellStyle name="_수공(성남)설계_인천계양 까치마을 태화,한진아파트 공사내역서9.12(제출용)_구로동구일우성아파트 하자보수공사비산출서(1)_견적서-샘플2세대" xfId="5968"/>
    <cellStyle name="_수공(성남)설계_인천계양 까치마을 태화,한진아파트 공사내역서9.12(제출용)_구로동구일우성아파트 하자보수공사비산출서(1)_견적서-샘플2세대(수정)" xfId="5969"/>
    <cellStyle name="_수공(성남)설계_인천계양 까치마을 태화,한진아파트 공사내역서9.12(제출용)_구로동구일우성아파트 하자보수공사비산출서(1)_견적서-샘플2세대(수정)_견적서-세대결로(115동 1101호 외)" xfId="5970"/>
    <cellStyle name="_수공(성남)설계_인천계양 까치마을 태화,한진아파트 공사내역서9.12(제출용)_구로동구일우성아파트 하자보수공사비산출서(1)_견적서-샘플2세대_견적서-세대" xfId="5971"/>
    <cellStyle name="_수공(성남)설계_인천계양 까치마을 태화,한진아파트 공사내역서9.12(제출용)_구로동구일우성아파트 하자보수공사비산출서(1)_견적서-세대결로(115동 1101호 외)" xfId="5972"/>
    <cellStyle name="_수공(성남)설계_인천계양 까치마을 태화,한진아파트 공사내역서9.12(제출용)_구로동구일우성아파트 하자보수공사비산출서(1)_견적서-지하주차장" xfId="5973"/>
    <cellStyle name="_수공(성남)설계_인천계양 까치마을 태화,한진아파트 공사내역서9.12(제출용)_구로동구일우성아파트 하자보수공사비산출서(1)_견적서-지하주차장 천정보 균열" xfId="5974"/>
    <cellStyle name="_수공(성남)설계_인천계양 까치마을 태화,한진아파트 공사내역서9.12(제출용)_구로동구일우성아파트 하자보수공사비산출서(1)_견적서-지하주차장 천정보 균열_견적서-301동 302호 수정(01.05)" xfId="5975"/>
    <cellStyle name="_수공(성남)설계_인천계양 까치마을 태화,한진아파트 공사내역서9.12(제출용)_구로동구일우성아파트 하자보수공사비산출서(1)_견적서-지하주차장 천정보 균열_새암건설-302동1601호 보수견적서" xfId="5976"/>
    <cellStyle name="_수공(성남)설계_인천계양 까치마을 태화,한진아파트 공사내역서9.12(제출용)_구로동구일우성아파트 하자보수공사비산출서(1)_견적서-지하주차장 천정보 균열_점검보고서-303동 1903호(01.08)" xfId="5977"/>
    <cellStyle name="_수공(성남)설계_인천계양 까치마을 태화,한진아파트 공사내역서9.12(제출용)_구로동구일우성아파트 하자보수공사비산출서(1)_복사본 견적서-202동 1101호NEW" xfId="5978"/>
    <cellStyle name="_수공(성남)설계_인천계양 까치마을 태화,한진아파트 공사내역서9.12(제출용)_구로동구일우성아파트 하자보수공사비산출서(1)_수량산출서(계단)" xfId="5979"/>
    <cellStyle name="_수공(성남)설계_인천계양 까치마을 태화,한진아파트 공사내역서9.12(제출용)_구로동구일우성아파트 하자보수공사비산출서(1)_업체선정요청(강릉경포외벽도색)" xfId="5980"/>
    <cellStyle name="_수공(성남)설계_인천계양 까치마을 태화,한진아파트 공사내역서9.12(제출용)_구로동구일우성아파트 하자보수공사비산출서(1)_업체선정요청(종결보수공사)" xfId="5981"/>
    <cellStyle name="_수공(성남)설계_인천계양 까치마을 태화,한진아파트 공사내역서9.12(제출용)_복사본 견적서-202동 1101호NEW" xfId="5982"/>
    <cellStyle name="_수공(성남)설계_인천계양 까치마을 태화,한진아파트 공사내역서9.12(제출용)_수량산출서(계단)" xfId="5983"/>
    <cellStyle name="_수공(성남)설계_인천계양 까치마을 태화,한진아파트 공사내역서9.12(제출용)_업체선정요청(강릉경포외벽도색)" xfId="5984"/>
    <cellStyle name="_수공(성남)설계_인천계양 까치마을 태화,한진아파트 공사내역서9.12(제출용)_업체선정요청(종결보수공사)" xfId="5985"/>
    <cellStyle name="_수공(성남)설계_인천계양 까치마을 태화,한진아파트 공사내역서9.12(제출용)_인천계양 까치마을 태화,한진아파트 공사내역서9.12(제출용)" xfId="5986"/>
    <cellStyle name="_수공(성남)설계_인천계양 까치마을 태화,한진아파트 공사내역서9.12(제출용)_인천계양 까치마을 태화,한진아파트 공사내역서9.12(제출용)_견적서-110동 602호" xfId="5987"/>
    <cellStyle name="_수공(성남)설계_인천계양 까치마을 태화,한진아파트 공사내역서9.12(제출용)_인천계양 까치마을 태화,한진아파트 공사내역서9.12(제출용)_견적서-상가" xfId="5988"/>
    <cellStyle name="_수공(성남)설계_인천계양 까치마을 태화,한진아파트 공사내역서9.12(제출용)_인천계양 까치마을 태화,한진아파트 공사내역서9.12(제출용)_견적서-상가_견적서-세대" xfId="5989"/>
    <cellStyle name="_수공(성남)설계_인천계양 까치마을 태화,한진아파트 공사내역서9.12(제출용)_인천계양 까치마을 태화,한진아파트 공사내역서9.12(제출용)_견적서-샘플2세대" xfId="5990"/>
    <cellStyle name="_수공(성남)설계_인천계양 까치마을 태화,한진아파트 공사내역서9.12(제출용)_인천계양 까치마을 태화,한진아파트 공사내역서9.12(제출용)_견적서-샘플2세대(수정)" xfId="5991"/>
    <cellStyle name="_수공(성남)설계_인천계양 까치마을 태화,한진아파트 공사내역서9.12(제출용)_인천계양 까치마을 태화,한진아파트 공사내역서9.12(제출용)_견적서-샘플2세대(수정)_견적서-세대결로(115동 1101호 외)" xfId="5992"/>
    <cellStyle name="_수공(성남)설계_인천계양 까치마을 태화,한진아파트 공사내역서9.12(제출용)_인천계양 까치마을 태화,한진아파트 공사내역서9.12(제출용)_견적서-샘플2세대_견적서-세대" xfId="5993"/>
    <cellStyle name="_수공(성남)설계_인천계양 까치마을 태화,한진아파트 공사내역서9.12(제출용)_인천계양 까치마을 태화,한진아파트 공사내역서9.12(제출용)_견적서-세대결로(115동 1101호 외)" xfId="5994"/>
    <cellStyle name="_수공(성남)설계_인천계양 까치마을 태화,한진아파트 공사내역서9.12(제출용)_인천계양 까치마을 태화,한진아파트 공사내역서9.12(제출용)_견적서-지하주차장" xfId="5995"/>
    <cellStyle name="_수공(성남)설계_인천계양 까치마을 태화,한진아파트 공사내역서9.12(제출용)_인천계양 까치마을 태화,한진아파트 공사내역서9.12(제출용)_견적서-지하주차장 천정보 균열" xfId="5996"/>
    <cellStyle name="_수공(성남)설계_인천계양 까치마을 태화,한진아파트 공사내역서9.12(제출용)_인천계양 까치마을 태화,한진아파트 공사내역서9.12(제출용)_견적서-지하주차장 천정보 균열_견적서-301동 302호 수정(01.05)" xfId="5997"/>
    <cellStyle name="_수공(성남)설계_인천계양 까치마을 태화,한진아파트 공사내역서9.12(제출용)_인천계양 까치마을 태화,한진아파트 공사내역서9.12(제출용)_견적서-지하주차장 천정보 균열_새암건설-302동1601호 보수견적서" xfId="5998"/>
    <cellStyle name="_수공(성남)설계_인천계양 까치마을 태화,한진아파트 공사내역서9.12(제출용)_인천계양 까치마을 태화,한진아파트 공사내역서9.12(제출용)_견적서-지하주차장 천정보 균열_점검보고서-303동 1903호(01.08)" xfId="5999"/>
    <cellStyle name="_수공(성남)설계_인천계양 까치마을 태화,한진아파트 공사내역서9.12(제출용)_인천계양 까치마을 태화,한진아파트 공사내역서9.12(제출용)_복사본 견적서-202동 1101호NEW" xfId="6000"/>
    <cellStyle name="_수공(성남)설계_인천계양 까치마을 태화,한진아파트 공사내역서9.12(제출용)_인천계양 까치마을 태화,한진아파트 공사내역서9.12(제출용)_수량산출서(계단)" xfId="6001"/>
    <cellStyle name="_수공(성남)설계_인천계양 까치마을 태화,한진아파트 공사내역서9.12(제출용)_인천계양 까치마을 태화,한진아파트 공사내역서9.12(제출용)_업체선정요청(강릉경포외벽도색)" xfId="6002"/>
    <cellStyle name="_수공(성남)설계_인천계양 까치마을 태화,한진아파트 공사내역서9.12(제출용)_인천계양 까치마을 태화,한진아파트 공사내역서9.12(제출용)_업체선정요청(종결보수공사)" xfId="600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" xfId="600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110동 602호" xfId="600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상가" xfId="600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상가_견적서-세대" xfId="600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샘플2세대" xfId="600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샘플2세대(수정)" xfId="600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샘플2세대(수정)_견적서-세대결로(115동 1101호 외)" xfId="601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샘플2세대_견적서-세대" xfId="601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세대결로(115동 1101호 외)" xfId="601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" xfId="601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" xfId="601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견적서-301동 302호 수정(01.05)" xfId="601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새암건설-302동1601호 보수견적서" xfId="601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점검보고서-303동 1903호(01.08)" xfId="601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" xfId="601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110동 602호" xfId="601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상가" xfId="602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상가_견적서-세대" xfId="602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" xfId="602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(수정)" xfId="602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(수정)_견적서-세대결로(115동 1101호 외)" xfId="602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_견적서-세대" xfId="602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세대결로(115동 1101호 외)" xfId="602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" xfId="602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" xfId="602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견적서-301동 302호 수정(01.05)" xfId="602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새암건설-302동1601호 보수견적서" xfId="603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점검보고서-303동 1903호(01.08)" xfId="603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복사본 견적서-202동 1101호NEW" xfId="603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수량산출서(계단)" xfId="603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업체선정요청(강릉경포외벽도색)" xfId="603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업체선정요청(종결보수공사)" xfId="603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" xfId="603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110동 602호" xfId="603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상가" xfId="603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상가_견적서-세대" xfId="603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" xfId="604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(수정)" xfId="604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(수정)_견적서-세대결로(115동 1101호 외)" xfId="604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_견적서-세대" xfId="604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세대결로(115동 1101호 외)" xfId="604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" xfId="604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" xfId="604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견적서-301동 302호 수정(01.05)" xfId="604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새암건설-302동1601호 보수견적서" xfId="604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점검보고서-303동 1903호(01.08)" xfId="604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복사본 견적서-202동 1101호NEW" xfId="605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수량산출서(계단)" xfId="605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업체선정요청(강릉경포외벽도색)" xfId="605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업체선정요청(종결보수공사)" xfId="605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복사본 견적서-202동 1101호NEW" xfId="605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수량산출서(계단)" xfId="605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업체선정요청(강릉경포외벽도색)" xfId="605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업체선정요청(종결보수공사)" xfId="6057"/>
    <cellStyle name="_수량산출서" xfId="6058"/>
    <cellStyle name="_수량산출서(0722)" xfId="6059"/>
    <cellStyle name="_수원천천내역(ver07)" xfId="6060"/>
    <cellStyle name="_수원천천내역(현장검토후)" xfId="6061"/>
    <cellStyle name="_수원테크노(기안)" xfId="6062"/>
    <cellStyle name="_수정-공항운송도급내역(0917)" xfId="6063"/>
    <cellStyle name="_수정이여2003.05.19xls" xfId="6064"/>
    <cellStyle name="_순천역사(동경)" xfId="6065"/>
    <cellStyle name="_숭실대학교 걷고싶은 거리 녹화사업" xfId="6066"/>
    <cellStyle name="_스튜디오" xfId="6067"/>
    <cellStyle name="_스틸커튼월 사전공사 승인요청(평창콘도)" xfId="6068"/>
    <cellStyle name="_승희-타워팰리스 3차" xfId="6069"/>
    <cellStyle name="_시스템견적서" xfId="6070"/>
    <cellStyle name="_시운전" xfId="6071"/>
    <cellStyle name="_시행결의(가설,철콘)-실행팀" xfId="6072"/>
    <cellStyle name="_시행결의(을)" xfId="6073"/>
    <cellStyle name="_시행결의(을)100%" xfId="6074"/>
    <cellStyle name="_시화물류실행내역(설비)0628" xfId="6075"/>
    <cellStyle name="_신고리직원사택물량내역(오수처리)공사입찰용" xfId="6076"/>
    <cellStyle name="_신규(철골공사)집행예산 승인요청" xfId="6077"/>
    <cellStyle name="_신규단가(SIG)" xfId="6078"/>
    <cellStyle name="_신도림아파트임시" xfId="6079"/>
    <cellStyle name="_신동탄경비_0831_ver03_1019_예산관리팀송부" xfId="6080"/>
    <cellStyle name="_신리1교-상부" xfId="6081"/>
    <cellStyle name="_신리1교-상부_Book2" xfId="6082"/>
    <cellStyle name="_신리1교-상부_x주요자재집계표" xfId="6083"/>
    <cellStyle name="_신리1교-상부_구조물주요자재(3공구)" xfId="6084"/>
    <cellStyle name="_신리1교-상부_구조물주요자재(3공구)_Book2" xfId="6085"/>
    <cellStyle name="_신리1교-상부_구조물주요자재(3공구)_x주요자재집계표" xfId="6086"/>
    <cellStyle name="_신리1교-상부_구조물주요자재(3공구)_주요자재집계표" xfId="6087"/>
    <cellStyle name="_신리1교-상부_구조물주요자재(3공구)_주요자재집계표(5-2)-0604" xfId="6088"/>
    <cellStyle name="_신리1교-상부_주요자재집계표" xfId="6089"/>
    <cellStyle name="_신리1교-상부_주요자재집계표(5-2)-0604" xfId="6090"/>
    <cellStyle name="_신리5교 상부" xfId="6091"/>
    <cellStyle name="_신리5교교대" xfId="6092"/>
    <cellStyle name="_신리5교교대토공" xfId="6093"/>
    <cellStyle name="_신리6교 상부" xfId="6094"/>
    <cellStyle name="_신세계오수(2003년도)2003.07.24" xfId="6095"/>
    <cellStyle name="_신영건설변경계약내역" xfId="6096"/>
    <cellStyle name="_신일대구각산모델내역(실행92)051118" xfId="6097"/>
    <cellStyle name="_신중점현장20020810굴포천" xfId="6098"/>
    <cellStyle name="_신촌 트리플지점 내장공사" xfId="6099"/>
    <cellStyle name="_신촌(2차)트리플지점(원본)" xfId="6100"/>
    <cellStyle name="_신태백(가실행)" xfId="6101"/>
    <cellStyle name="_신태백(가실행)_1" xfId="6102"/>
    <cellStyle name="_신태백(가실행)_1_경찰서-터미널간도로(투찰)②" xfId="6103"/>
    <cellStyle name="_신태백(가실행)_1_경찰서-터미널간도로(투찰)②_마현생창(동양고속)" xfId="6104"/>
    <cellStyle name="_신태백(가실행)_1_경찰서-터미널간도로(투찰)②_마현생창(동양고속)_왜관-태평건설" xfId="6105"/>
    <cellStyle name="_신태백(가실행)_1_경찰서-터미널간도로(투찰)②_마현생창(동양고속)_왜관-태평건설_청주사직골조(최종확정)" xfId="6106"/>
    <cellStyle name="_신태백(가실행)_1_경찰서-터미널간도로(투찰)②_마현생창(동양고속)_청주사직골조(최종확정)" xfId="6107"/>
    <cellStyle name="_신태백(가실행)_1_경찰서-터미널간도로(투찰)②_왜관-태평건설" xfId="6108"/>
    <cellStyle name="_신태백(가실행)_1_경찰서-터미널간도로(투찰)②_왜관-태평건설_청주사직골조(최종확정)" xfId="6109"/>
    <cellStyle name="_신태백(가실행)_1_경찰서-터미널간도로(투찰)②_청주사직골조(최종확정)" xfId="6110"/>
    <cellStyle name="_신태백(가실행)_1_마현생창(동양고속)" xfId="6111"/>
    <cellStyle name="_신태백(가실행)_1_마현생창(동양고속)_왜관-태평건설" xfId="6112"/>
    <cellStyle name="_신태백(가실행)_1_마현생창(동양고속)_왜관-태평건설_청주사직골조(최종확정)" xfId="6113"/>
    <cellStyle name="_신태백(가실행)_1_마현생창(동양고속)_청주사직골조(최종확정)" xfId="6114"/>
    <cellStyle name="_신태백(가실행)_1_봉무지방산업단지도로(투찰)②" xfId="6115"/>
    <cellStyle name="_신태백(가실행)_1_봉무지방산업단지도로(투찰)②_마현생창(동양고속)" xfId="6116"/>
    <cellStyle name="_신태백(가실행)_1_봉무지방산업단지도로(투찰)②_마현생창(동양고속)_왜관-태평건설" xfId="6117"/>
    <cellStyle name="_신태백(가실행)_1_봉무지방산업단지도로(투찰)②_마현생창(동양고속)_왜관-태평건설_청주사직골조(최종확정)" xfId="6118"/>
    <cellStyle name="_신태백(가실행)_1_봉무지방산업단지도로(투찰)②_마현생창(동양고속)_청주사직골조(최종확정)" xfId="6119"/>
    <cellStyle name="_신태백(가실행)_1_봉무지방산업단지도로(투찰)②_왜관-태평건설" xfId="6120"/>
    <cellStyle name="_신태백(가실행)_1_봉무지방산업단지도로(투찰)②_왜관-태평건설_청주사직골조(최종확정)" xfId="6121"/>
    <cellStyle name="_신태백(가실행)_1_봉무지방산업단지도로(투찰)②_청주사직골조(최종확정)" xfId="6122"/>
    <cellStyle name="_신태백(가실행)_1_봉무지방산업단지도로(투찰)②+0.250%" xfId="6123"/>
    <cellStyle name="_신태백(가실행)_1_봉무지방산업단지도로(투찰)②+0.250%_마현생창(동양고속)" xfId="6124"/>
    <cellStyle name="_신태백(가실행)_1_봉무지방산업단지도로(투찰)②+0.250%_마현생창(동양고속)_왜관-태평건설" xfId="6125"/>
    <cellStyle name="_신태백(가실행)_1_봉무지방산업단지도로(투찰)②+0.250%_마현생창(동양고속)_왜관-태평건설_청주사직골조(최종확정)" xfId="6126"/>
    <cellStyle name="_신태백(가실행)_1_봉무지방산업단지도로(투찰)②+0.250%_마현생창(동양고속)_청주사직골조(최종확정)" xfId="6127"/>
    <cellStyle name="_신태백(가실행)_1_봉무지방산업단지도로(투찰)②+0.250%_왜관-태평건설" xfId="6128"/>
    <cellStyle name="_신태백(가실행)_1_봉무지방산업단지도로(투찰)②+0.250%_왜관-태평건설_청주사직골조(최종확정)" xfId="6129"/>
    <cellStyle name="_신태백(가실행)_1_봉무지방산업단지도로(투찰)②+0.250%_청주사직골조(최종확정)" xfId="6130"/>
    <cellStyle name="_신태백(가실행)_1_왜관-태평건설" xfId="6131"/>
    <cellStyle name="_신태백(가실행)_1_왜관-태평건설_청주사직골조(최종확정)" xfId="6132"/>
    <cellStyle name="_신태백(가실행)_1_청주사직골조(최종확정)" xfId="6133"/>
    <cellStyle name="_신태백(가실행)_1_합덕-신례원(2공구)투찰" xfId="6134"/>
    <cellStyle name="_신태백(가실행)_1_합덕-신례원(2공구)투찰_경찰서-터미널간도로(투찰)②" xfId="6135"/>
    <cellStyle name="_신태백(가실행)_1_합덕-신례원(2공구)투찰_경찰서-터미널간도로(투찰)②_마현생창(동양고속)" xfId="6136"/>
    <cellStyle name="_신태백(가실행)_1_합덕-신례원(2공구)투찰_경찰서-터미널간도로(투찰)②_마현생창(동양고속)_왜관-태평건설" xfId="6137"/>
    <cellStyle name="_신태백(가실행)_1_합덕-신례원(2공구)투찰_경찰서-터미널간도로(투찰)②_마현생창(동양고속)_왜관-태평건설_청주사직골조(최종확정)" xfId="6138"/>
    <cellStyle name="_신태백(가실행)_1_합덕-신례원(2공구)투찰_경찰서-터미널간도로(투찰)②_마현생창(동양고속)_청주사직골조(최종확정)" xfId="6139"/>
    <cellStyle name="_신태백(가실행)_1_합덕-신례원(2공구)투찰_경찰서-터미널간도로(투찰)②_왜관-태평건설" xfId="6140"/>
    <cellStyle name="_신태백(가실행)_1_합덕-신례원(2공구)투찰_경찰서-터미널간도로(투찰)②_왜관-태평건설_청주사직골조(최종확정)" xfId="6141"/>
    <cellStyle name="_신태백(가실행)_1_합덕-신례원(2공구)투찰_경찰서-터미널간도로(투찰)②_청주사직골조(최종확정)" xfId="6142"/>
    <cellStyle name="_신태백(가실행)_1_합덕-신례원(2공구)투찰_마현생창(동양고속)" xfId="6143"/>
    <cellStyle name="_신태백(가실행)_1_합덕-신례원(2공구)투찰_마현생창(동양고속)_왜관-태평건설" xfId="6144"/>
    <cellStyle name="_신태백(가실행)_1_합덕-신례원(2공구)투찰_마현생창(동양고속)_왜관-태평건설_청주사직골조(최종확정)" xfId="6145"/>
    <cellStyle name="_신태백(가실행)_1_합덕-신례원(2공구)투찰_마현생창(동양고속)_청주사직골조(최종확정)" xfId="6146"/>
    <cellStyle name="_신태백(가실행)_1_합덕-신례원(2공구)투찰_봉무지방산업단지도로(투찰)②" xfId="6147"/>
    <cellStyle name="_신태백(가실행)_1_합덕-신례원(2공구)투찰_봉무지방산업단지도로(투찰)②_마현생창(동양고속)" xfId="6148"/>
    <cellStyle name="_신태백(가실행)_1_합덕-신례원(2공구)투찰_봉무지방산업단지도로(투찰)②_마현생창(동양고속)_왜관-태평건설" xfId="6149"/>
    <cellStyle name="_신태백(가실행)_1_합덕-신례원(2공구)투찰_봉무지방산업단지도로(투찰)②_마현생창(동양고속)_왜관-태평건설_청주사직골조(최종확정)" xfId="6150"/>
    <cellStyle name="_신태백(가실행)_1_합덕-신례원(2공구)투찰_봉무지방산업단지도로(투찰)②_마현생창(동양고속)_청주사직골조(최종확정)" xfId="6151"/>
    <cellStyle name="_신태백(가실행)_1_합덕-신례원(2공구)투찰_봉무지방산업단지도로(투찰)②_왜관-태평건설" xfId="6152"/>
    <cellStyle name="_신태백(가실행)_1_합덕-신례원(2공구)투찰_봉무지방산업단지도로(투찰)②_왜관-태평건설_청주사직골조(최종확정)" xfId="6153"/>
    <cellStyle name="_신태백(가실행)_1_합덕-신례원(2공구)투찰_봉무지방산업단지도로(투찰)②_청주사직골조(최종확정)" xfId="6154"/>
    <cellStyle name="_신태백(가실행)_1_합덕-신례원(2공구)투찰_봉무지방산업단지도로(투찰)②+0.250%" xfId="6155"/>
    <cellStyle name="_신태백(가실행)_1_합덕-신례원(2공구)투찰_봉무지방산업단지도로(투찰)②+0.250%_마현생창(동양고속)" xfId="6156"/>
    <cellStyle name="_신태백(가실행)_1_합덕-신례원(2공구)투찰_봉무지방산업단지도로(투찰)②+0.250%_마현생창(동양고속)_왜관-태평건설" xfId="6157"/>
    <cellStyle name="_신태백(가실행)_1_합덕-신례원(2공구)투찰_봉무지방산업단지도로(투찰)②+0.250%_마현생창(동양고속)_왜관-태평건설_청주사직골조(최종확정)" xfId="6158"/>
    <cellStyle name="_신태백(가실행)_1_합덕-신례원(2공구)투찰_봉무지방산업단지도로(투찰)②+0.250%_마현생창(동양고속)_청주사직골조(최종확정)" xfId="6159"/>
    <cellStyle name="_신태백(가실행)_1_합덕-신례원(2공구)투찰_봉무지방산업단지도로(투찰)②+0.250%_왜관-태평건설" xfId="6160"/>
    <cellStyle name="_신태백(가실행)_1_합덕-신례원(2공구)투찰_봉무지방산업단지도로(투찰)②+0.250%_왜관-태평건설_청주사직골조(최종확정)" xfId="6161"/>
    <cellStyle name="_신태백(가실행)_1_합덕-신례원(2공구)투찰_봉무지방산업단지도로(투찰)②+0.250%_청주사직골조(최종확정)" xfId="6162"/>
    <cellStyle name="_신태백(가실행)_1_합덕-신례원(2공구)투찰_왜관-태평건설" xfId="6163"/>
    <cellStyle name="_신태백(가실행)_1_합덕-신례원(2공구)투찰_왜관-태평건설_청주사직골조(최종확정)" xfId="6164"/>
    <cellStyle name="_신태백(가실행)_1_합덕-신례원(2공구)투찰_청주사직골조(최종확정)" xfId="6165"/>
    <cellStyle name="_신태백(가실행)_1_합덕-신례원(2공구)투찰_합덕-신례원(2공구)투찰" xfId="6166"/>
    <cellStyle name="_신태백(가실행)_1_합덕-신례원(2공구)투찰_합덕-신례원(2공구)투찰_경찰서-터미널간도로(투찰)②" xfId="6167"/>
    <cellStyle name="_신태백(가실행)_1_합덕-신례원(2공구)투찰_합덕-신례원(2공구)투찰_경찰서-터미널간도로(투찰)②_마현생창(동양고속)" xfId="6168"/>
    <cellStyle name="_신태백(가실행)_1_합덕-신례원(2공구)투찰_합덕-신례원(2공구)투찰_경찰서-터미널간도로(투찰)②_마현생창(동양고속)_왜관-태평건설" xfId="6169"/>
    <cellStyle name="_신태백(가실행)_1_합덕-신례원(2공구)투찰_합덕-신례원(2공구)투찰_경찰서-터미널간도로(투찰)②_마현생창(동양고속)_왜관-태평건설_청주사직골조(최종확정)" xfId="6170"/>
    <cellStyle name="_신태백(가실행)_1_합덕-신례원(2공구)투찰_합덕-신례원(2공구)투찰_경찰서-터미널간도로(투찰)②_마현생창(동양고속)_청주사직골조(최종확정)" xfId="6171"/>
    <cellStyle name="_신태백(가실행)_1_합덕-신례원(2공구)투찰_합덕-신례원(2공구)투찰_경찰서-터미널간도로(투찰)②_왜관-태평건설" xfId="6172"/>
    <cellStyle name="_신태백(가실행)_1_합덕-신례원(2공구)투찰_합덕-신례원(2공구)투찰_경찰서-터미널간도로(투찰)②_왜관-태평건설_청주사직골조(최종확정)" xfId="6173"/>
    <cellStyle name="_신태백(가실행)_1_합덕-신례원(2공구)투찰_합덕-신례원(2공구)투찰_경찰서-터미널간도로(투찰)②_청주사직골조(최종확정)" xfId="6174"/>
    <cellStyle name="_신태백(가실행)_1_합덕-신례원(2공구)투찰_합덕-신례원(2공구)투찰_마현생창(동양고속)" xfId="6175"/>
    <cellStyle name="_신태백(가실행)_1_합덕-신례원(2공구)투찰_합덕-신례원(2공구)투찰_마현생창(동양고속)_왜관-태평건설" xfId="6176"/>
    <cellStyle name="_신태백(가실행)_1_합덕-신례원(2공구)투찰_합덕-신례원(2공구)투찰_마현생창(동양고속)_왜관-태평건설_청주사직골조(최종확정)" xfId="6177"/>
    <cellStyle name="_신태백(가실행)_1_합덕-신례원(2공구)투찰_합덕-신례원(2공구)투찰_마현생창(동양고속)_청주사직골조(최종확정)" xfId="6178"/>
    <cellStyle name="_신태백(가실행)_1_합덕-신례원(2공구)투찰_합덕-신례원(2공구)투찰_봉무지방산업단지도로(투찰)②" xfId="6179"/>
    <cellStyle name="_신태백(가실행)_1_합덕-신례원(2공구)투찰_합덕-신례원(2공구)투찰_봉무지방산업단지도로(투찰)②_마현생창(동양고속)" xfId="6180"/>
    <cellStyle name="_신태백(가실행)_1_합덕-신례원(2공구)투찰_합덕-신례원(2공구)투찰_봉무지방산업단지도로(투찰)②_마현생창(동양고속)_왜관-태평건설" xfId="6181"/>
    <cellStyle name="_신태백(가실행)_1_합덕-신례원(2공구)투찰_합덕-신례원(2공구)투찰_봉무지방산업단지도로(투찰)②_마현생창(동양고속)_왜관-태평건설_청주사직골조(최종확정)" xfId="6182"/>
    <cellStyle name="_신태백(가실행)_1_합덕-신례원(2공구)투찰_합덕-신례원(2공구)투찰_봉무지방산업단지도로(투찰)②_마현생창(동양고속)_청주사직골조(최종확정)" xfId="6183"/>
    <cellStyle name="_신태백(가실행)_1_합덕-신례원(2공구)투찰_합덕-신례원(2공구)투찰_봉무지방산업단지도로(투찰)②_왜관-태평건설" xfId="6184"/>
    <cellStyle name="_신태백(가실행)_1_합덕-신례원(2공구)투찰_합덕-신례원(2공구)투찰_봉무지방산업단지도로(투찰)②_왜관-태평건설_청주사직골조(최종확정)" xfId="6185"/>
    <cellStyle name="_신태백(가실행)_1_합덕-신례원(2공구)투찰_합덕-신례원(2공구)투찰_봉무지방산업단지도로(투찰)②_청주사직골조(최종확정)" xfId="6186"/>
    <cellStyle name="_신태백(가실행)_1_합덕-신례원(2공구)투찰_합덕-신례원(2공구)투찰_봉무지방산업단지도로(투찰)②+0.250%" xfId="6187"/>
    <cellStyle name="_신태백(가실행)_1_합덕-신례원(2공구)투찰_합덕-신례원(2공구)투찰_봉무지방산업단지도로(투찰)②+0.250%_마현생창(동양고속)" xfId="6188"/>
    <cellStyle name="_신태백(가실행)_1_합덕-신례원(2공구)투찰_합덕-신례원(2공구)투찰_봉무지방산업단지도로(투찰)②+0.250%_마현생창(동양고속)_왜관-태평건설" xfId="6189"/>
    <cellStyle name="_신태백(가실행)_1_합덕-신례원(2공구)투찰_합덕-신례원(2공구)투찰_봉무지방산업단지도로(투찰)②+0.250%_마현생창(동양고속)_왜관-태평건설_청주사직골조(최종확정)" xfId="6190"/>
    <cellStyle name="_신태백(가실행)_1_합덕-신례원(2공구)투찰_합덕-신례원(2공구)투찰_봉무지방산업단지도로(투찰)②+0.250%_마현생창(동양고속)_청주사직골조(최종확정)" xfId="6191"/>
    <cellStyle name="_신태백(가실행)_1_합덕-신례원(2공구)투찰_합덕-신례원(2공구)투찰_봉무지방산업단지도로(투찰)②+0.250%_왜관-태평건설" xfId="6192"/>
    <cellStyle name="_신태백(가실행)_1_합덕-신례원(2공구)투찰_합덕-신례원(2공구)투찰_봉무지방산업단지도로(투찰)②+0.250%_왜관-태평건설_청주사직골조(최종확정)" xfId="6193"/>
    <cellStyle name="_신태백(가실행)_1_합덕-신례원(2공구)투찰_합덕-신례원(2공구)투찰_봉무지방산업단지도로(투찰)②+0.250%_청주사직골조(최종확정)" xfId="6194"/>
    <cellStyle name="_신태백(가실행)_1_합덕-신례원(2공구)투찰_합덕-신례원(2공구)투찰_왜관-태평건설" xfId="6195"/>
    <cellStyle name="_신태백(가실행)_1_합덕-신례원(2공구)투찰_합덕-신례원(2공구)투찰_왜관-태평건설_청주사직골조(최종확정)" xfId="6196"/>
    <cellStyle name="_신태백(가실행)_1_합덕-신례원(2공구)투찰_합덕-신례원(2공구)투찰_청주사직골조(최종확정)" xfId="6197"/>
    <cellStyle name="_신태백(가실행)_경찰서-터미널간도로(투찰)②" xfId="6198"/>
    <cellStyle name="_신태백(가실행)_경찰서-터미널간도로(투찰)②_마현생창(동양고속)" xfId="6199"/>
    <cellStyle name="_신태백(가실행)_경찰서-터미널간도로(투찰)②_마현생창(동양고속)_왜관-태평건설" xfId="6200"/>
    <cellStyle name="_신태백(가실행)_경찰서-터미널간도로(투찰)②_마현생창(동양고속)_왜관-태평건설_청주사직골조(최종확정)" xfId="6201"/>
    <cellStyle name="_신태백(가실행)_경찰서-터미널간도로(투찰)②_마현생창(동양고속)_청주사직골조(최종확정)" xfId="6202"/>
    <cellStyle name="_신태백(가실행)_경찰서-터미널간도로(투찰)②_왜관-태평건설" xfId="6203"/>
    <cellStyle name="_신태백(가실행)_경찰서-터미널간도로(투찰)②_왜관-태평건설_청주사직골조(최종확정)" xfId="6204"/>
    <cellStyle name="_신태백(가실행)_경찰서-터미널간도로(투찰)②_청주사직골조(최종확정)" xfId="6205"/>
    <cellStyle name="_신태백(가실행)_도덕-고흥도로(투찰)" xfId="6206"/>
    <cellStyle name="_신태백(가실행)_도덕-고흥도로(투찰)_경찰서-터미널간도로(투찰)②" xfId="6207"/>
    <cellStyle name="_신태백(가실행)_도덕-고흥도로(투찰)_경찰서-터미널간도로(투찰)②_마현생창(동양고속)" xfId="6208"/>
    <cellStyle name="_신태백(가실행)_도덕-고흥도로(투찰)_경찰서-터미널간도로(투찰)②_마현생창(동양고속)_왜관-태평건설" xfId="6209"/>
    <cellStyle name="_신태백(가실행)_도덕-고흥도로(투찰)_경찰서-터미널간도로(투찰)②_마현생창(동양고속)_왜관-태평건설_청주사직골조(최종확정)" xfId="6210"/>
    <cellStyle name="_신태백(가실행)_도덕-고흥도로(투찰)_경찰서-터미널간도로(투찰)②_마현생창(동양고속)_청주사직골조(최종확정)" xfId="6211"/>
    <cellStyle name="_신태백(가실행)_도덕-고흥도로(투찰)_경찰서-터미널간도로(투찰)②_왜관-태평건설" xfId="6212"/>
    <cellStyle name="_신태백(가실행)_도덕-고흥도로(투찰)_경찰서-터미널간도로(투찰)②_왜관-태평건설_청주사직골조(최종확정)" xfId="6213"/>
    <cellStyle name="_신태백(가실행)_도덕-고흥도로(투찰)_경찰서-터미널간도로(투찰)②_청주사직골조(최종확정)" xfId="6214"/>
    <cellStyle name="_신태백(가실행)_도덕-고흥도로(투찰)_마현생창(동양고속)" xfId="6215"/>
    <cellStyle name="_신태백(가실행)_도덕-고흥도로(투찰)_마현생창(동양고속)_왜관-태평건설" xfId="6216"/>
    <cellStyle name="_신태백(가실행)_도덕-고흥도로(투찰)_마현생창(동양고속)_왜관-태평건설_청주사직골조(최종확정)" xfId="6217"/>
    <cellStyle name="_신태백(가실행)_도덕-고흥도로(투찰)_마현생창(동양고속)_청주사직골조(최종확정)" xfId="6218"/>
    <cellStyle name="_신태백(가실행)_도덕-고흥도로(투찰)_봉무지방산업단지도로(투찰)②" xfId="6219"/>
    <cellStyle name="_신태백(가실행)_도덕-고흥도로(투찰)_봉무지방산업단지도로(투찰)②_마현생창(동양고속)" xfId="6220"/>
    <cellStyle name="_신태백(가실행)_도덕-고흥도로(투찰)_봉무지방산업단지도로(투찰)②_마현생창(동양고속)_왜관-태평건설" xfId="6221"/>
    <cellStyle name="_신태백(가실행)_도덕-고흥도로(투찰)_봉무지방산업단지도로(투찰)②_마현생창(동양고속)_왜관-태평건설_청주사직골조(최종확정)" xfId="6222"/>
    <cellStyle name="_신태백(가실행)_도덕-고흥도로(투찰)_봉무지방산업단지도로(투찰)②_마현생창(동양고속)_청주사직골조(최종확정)" xfId="6223"/>
    <cellStyle name="_신태백(가실행)_도덕-고흥도로(투찰)_봉무지방산업단지도로(투찰)②_왜관-태평건설" xfId="6224"/>
    <cellStyle name="_신태백(가실행)_도덕-고흥도로(투찰)_봉무지방산업단지도로(투찰)②_왜관-태평건설_청주사직골조(최종확정)" xfId="6225"/>
    <cellStyle name="_신태백(가실행)_도덕-고흥도로(투찰)_봉무지방산업단지도로(투찰)②_청주사직골조(최종확정)" xfId="6226"/>
    <cellStyle name="_신태백(가실행)_도덕-고흥도로(투찰)_봉무지방산업단지도로(투찰)②+0.250%" xfId="6227"/>
    <cellStyle name="_신태백(가실행)_도덕-고흥도로(투찰)_봉무지방산업단지도로(투찰)②+0.250%_마현생창(동양고속)" xfId="6228"/>
    <cellStyle name="_신태백(가실행)_도덕-고흥도로(투찰)_봉무지방산업단지도로(투찰)②+0.250%_마현생창(동양고속)_왜관-태평건설" xfId="6229"/>
    <cellStyle name="_신태백(가실행)_도덕-고흥도로(투찰)_봉무지방산업단지도로(투찰)②+0.250%_마현생창(동양고속)_왜관-태평건설_청주사직골조(최종확정)" xfId="6230"/>
    <cellStyle name="_신태백(가실행)_도덕-고흥도로(투찰)_봉무지방산업단지도로(투찰)②+0.250%_마현생창(동양고속)_청주사직골조(최종확정)" xfId="6231"/>
    <cellStyle name="_신태백(가실행)_도덕-고흥도로(투찰)_봉무지방산업단지도로(투찰)②+0.250%_왜관-태평건설" xfId="6232"/>
    <cellStyle name="_신태백(가실행)_도덕-고흥도로(투찰)_봉무지방산업단지도로(투찰)②+0.250%_왜관-태평건설_청주사직골조(최종확정)" xfId="6233"/>
    <cellStyle name="_신태백(가실행)_도덕-고흥도로(투찰)_봉무지방산업단지도로(투찰)②+0.250%_청주사직골조(최종확정)" xfId="6234"/>
    <cellStyle name="_신태백(가실행)_도덕-고흥도로(투찰)_왜관-태평건설" xfId="6235"/>
    <cellStyle name="_신태백(가실행)_도덕-고흥도로(투찰)_왜관-태평건설_청주사직골조(최종확정)" xfId="6236"/>
    <cellStyle name="_신태백(가실행)_도덕-고흥도로(투찰)_청주사직골조(최종확정)" xfId="6237"/>
    <cellStyle name="_신태백(가실행)_도덕-고흥도로(투찰)_합덕-신례원(2공구)투찰" xfId="6238"/>
    <cellStyle name="_신태백(가실행)_도덕-고흥도로(투찰)_합덕-신례원(2공구)투찰_경찰서-터미널간도로(투찰)②" xfId="6239"/>
    <cellStyle name="_신태백(가실행)_도덕-고흥도로(투찰)_합덕-신례원(2공구)투찰_경찰서-터미널간도로(투찰)②_마현생창(동양고속)" xfId="6240"/>
    <cellStyle name="_신태백(가실행)_도덕-고흥도로(투찰)_합덕-신례원(2공구)투찰_경찰서-터미널간도로(투찰)②_마현생창(동양고속)_왜관-태평건설" xfId="6241"/>
    <cellStyle name="_신태백(가실행)_도덕-고흥도로(투찰)_합덕-신례원(2공구)투찰_경찰서-터미널간도로(투찰)②_마현생창(동양고속)_왜관-태평건설_청주사직골조(최종확정)" xfId="6242"/>
    <cellStyle name="_신태백(가실행)_도덕-고흥도로(투찰)_합덕-신례원(2공구)투찰_경찰서-터미널간도로(투찰)②_마현생창(동양고속)_청주사직골조(최종확정)" xfId="6243"/>
    <cellStyle name="_신태백(가실행)_도덕-고흥도로(투찰)_합덕-신례원(2공구)투찰_경찰서-터미널간도로(투찰)②_왜관-태평건설" xfId="6244"/>
    <cellStyle name="_신태백(가실행)_도덕-고흥도로(투찰)_합덕-신례원(2공구)투찰_경찰서-터미널간도로(투찰)②_왜관-태평건설_청주사직골조(최종확정)" xfId="6245"/>
    <cellStyle name="_신태백(가실행)_도덕-고흥도로(투찰)_합덕-신례원(2공구)투찰_경찰서-터미널간도로(투찰)②_청주사직골조(최종확정)" xfId="6246"/>
    <cellStyle name="_신태백(가실행)_도덕-고흥도로(투찰)_합덕-신례원(2공구)투찰_마현생창(동양고속)" xfId="6247"/>
    <cellStyle name="_신태백(가실행)_도덕-고흥도로(투찰)_합덕-신례원(2공구)투찰_마현생창(동양고속)_왜관-태평건설" xfId="6248"/>
    <cellStyle name="_신태백(가실행)_도덕-고흥도로(투찰)_합덕-신례원(2공구)투찰_마현생창(동양고속)_왜관-태평건설_청주사직골조(최종확정)" xfId="6249"/>
    <cellStyle name="_신태백(가실행)_도덕-고흥도로(투찰)_합덕-신례원(2공구)투찰_마현생창(동양고속)_청주사직골조(최종확정)" xfId="6250"/>
    <cellStyle name="_신태백(가실행)_도덕-고흥도로(투찰)_합덕-신례원(2공구)투찰_봉무지방산업단지도로(투찰)②" xfId="6251"/>
    <cellStyle name="_신태백(가실행)_도덕-고흥도로(투찰)_합덕-신례원(2공구)투찰_봉무지방산업단지도로(투찰)②_마현생창(동양고속)" xfId="6252"/>
    <cellStyle name="_신태백(가실행)_도덕-고흥도로(투찰)_합덕-신례원(2공구)투찰_봉무지방산업단지도로(투찰)②_마현생창(동양고속)_왜관-태평건설" xfId="6253"/>
    <cellStyle name="_신태백(가실행)_도덕-고흥도로(투찰)_합덕-신례원(2공구)투찰_봉무지방산업단지도로(투찰)②_마현생창(동양고속)_왜관-태평건설_청주사직골조(최종확정)" xfId="6254"/>
    <cellStyle name="_신태백(가실행)_도덕-고흥도로(투찰)_합덕-신례원(2공구)투찰_봉무지방산업단지도로(투찰)②_마현생창(동양고속)_청주사직골조(최종확정)" xfId="6255"/>
    <cellStyle name="_신태백(가실행)_도덕-고흥도로(투찰)_합덕-신례원(2공구)투찰_봉무지방산업단지도로(투찰)②_왜관-태평건설" xfId="6256"/>
    <cellStyle name="_신태백(가실행)_도덕-고흥도로(투찰)_합덕-신례원(2공구)투찰_봉무지방산업단지도로(투찰)②_왜관-태평건설_청주사직골조(최종확정)" xfId="6257"/>
    <cellStyle name="_신태백(가실행)_도덕-고흥도로(투찰)_합덕-신례원(2공구)투찰_봉무지방산업단지도로(투찰)②_청주사직골조(최종확정)" xfId="6258"/>
    <cellStyle name="_신태백(가실행)_도덕-고흥도로(투찰)_합덕-신례원(2공구)투찰_봉무지방산업단지도로(투찰)②+0.250%" xfId="6259"/>
    <cellStyle name="_신태백(가실행)_도덕-고흥도로(투찰)_합덕-신례원(2공구)투찰_봉무지방산업단지도로(투찰)②+0.250%_마현생창(동양고속)" xfId="6260"/>
    <cellStyle name="_신태백(가실행)_도덕-고흥도로(투찰)_합덕-신례원(2공구)투찰_봉무지방산업단지도로(투찰)②+0.250%_마현생창(동양고속)_왜관-태평건설" xfId="6261"/>
    <cellStyle name="_신태백(가실행)_도덕-고흥도로(투찰)_합덕-신례원(2공구)투찰_봉무지방산업단지도로(투찰)②+0.250%_마현생창(동양고속)_왜관-태평건설_청주사직골조(최종확정)" xfId="6262"/>
    <cellStyle name="_신태백(가실행)_도덕-고흥도로(투찰)_합덕-신례원(2공구)투찰_봉무지방산업단지도로(투찰)②+0.250%_마현생창(동양고속)_청주사직골조(최종확정)" xfId="6263"/>
    <cellStyle name="_신태백(가실행)_도덕-고흥도로(투찰)_합덕-신례원(2공구)투찰_봉무지방산업단지도로(투찰)②+0.250%_왜관-태평건설" xfId="6264"/>
    <cellStyle name="_신태백(가실행)_도덕-고흥도로(투찰)_합덕-신례원(2공구)투찰_봉무지방산업단지도로(투찰)②+0.250%_왜관-태평건설_청주사직골조(최종확정)" xfId="6265"/>
    <cellStyle name="_신태백(가실행)_도덕-고흥도로(투찰)_합덕-신례원(2공구)투찰_봉무지방산업단지도로(투찰)②+0.250%_청주사직골조(최종확정)" xfId="6266"/>
    <cellStyle name="_신태백(가실행)_도덕-고흥도로(투찰)_합덕-신례원(2공구)투찰_왜관-태평건설" xfId="6267"/>
    <cellStyle name="_신태백(가실행)_도덕-고흥도로(투찰)_합덕-신례원(2공구)투찰_왜관-태평건설_청주사직골조(최종확정)" xfId="6268"/>
    <cellStyle name="_신태백(가실행)_도덕-고흥도로(투찰)_합덕-신례원(2공구)투찰_청주사직골조(최종확정)" xfId="6269"/>
    <cellStyle name="_신태백(가실행)_도덕-고흥도로(투찰)_합덕-신례원(2공구)투찰_합덕-신례원(2공구)투찰" xfId="6270"/>
    <cellStyle name="_신태백(가실행)_도덕-고흥도로(투찰)_합덕-신례원(2공구)투찰_합덕-신례원(2공구)투찰_경찰서-터미널간도로(투찰)②" xfId="6271"/>
    <cellStyle name="_신태백(가실행)_도덕-고흥도로(투찰)_합덕-신례원(2공구)투찰_합덕-신례원(2공구)투찰_경찰서-터미널간도로(투찰)②_마현생창(동양고속)" xfId="6272"/>
    <cellStyle name="_신태백(가실행)_도덕-고흥도로(투찰)_합덕-신례원(2공구)투찰_합덕-신례원(2공구)투찰_경찰서-터미널간도로(투찰)②_마현생창(동양고속)_왜관-태평건설" xfId="6273"/>
    <cellStyle name="_신태백(가실행)_도덕-고흥도로(투찰)_합덕-신례원(2공구)투찰_합덕-신례원(2공구)투찰_경찰서-터미널간도로(투찰)②_마현생창(동양고속)_왜관-태평건설_청주사직골조(최종확정)" xfId="6274"/>
    <cellStyle name="_신태백(가실행)_도덕-고흥도로(투찰)_합덕-신례원(2공구)투찰_합덕-신례원(2공구)투찰_경찰서-터미널간도로(투찰)②_마현생창(동양고속)_청주사직골조(최종확정)" xfId="6275"/>
    <cellStyle name="_신태백(가실행)_도덕-고흥도로(투찰)_합덕-신례원(2공구)투찰_합덕-신례원(2공구)투찰_경찰서-터미널간도로(투찰)②_왜관-태평건설" xfId="6276"/>
    <cellStyle name="_신태백(가실행)_도덕-고흥도로(투찰)_합덕-신례원(2공구)투찰_합덕-신례원(2공구)투찰_경찰서-터미널간도로(투찰)②_왜관-태평건설_청주사직골조(최종확정)" xfId="6277"/>
    <cellStyle name="_신태백(가실행)_도덕-고흥도로(투찰)_합덕-신례원(2공구)투찰_합덕-신례원(2공구)투찰_경찰서-터미널간도로(투찰)②_청주사직골조(최종확정)" xfId="6278"/>
    <cellStyle name="_신태백(가실행)_도덕-고흥도로(투찰)_합덕-신례원(2공구)투찰_합덕-신례원(2공구)투찰_마현생창(동양고속)" xfId="6279"/>
    <cellStyle name="_신태백(가실행)_도덕-고흥도로(투찰)_합덕-신례원(2공구)투찰_합덕-신례원(2공구)투찰_마현생창(동양고속)_왜관-태평건설" xfId="6280"/>
    <cellStyle name="_신태백(가실행)_도덕-고흥도로(투찰)_합덕-신례원(2공구)투찰_합덕-신례원(2공구)투찰_마현생창(동양고속)_왜관-태평건설_청주사직골조(최종확정)" xfId="6281"/>
    <cellStyle name="_신태백(가실행)_도덕-고흥도로(투찰)_합덕-신례원(2공구)투찰_합덕-신례원(2공구)투찰_마현생창(동양고속)_청주사직골조(최종확정)" xfId="6282"/>
    <cellStyle name="_신태백(가실행)_도덕-고흥도로(투찰)_합덕-신례원(2공구)투찰_합덕-신례원(2공구)투찰_봉무지방산업단지도로(투찰)②" xfId="6283"/>
    <cellStyle name="_신태백(가실행)_도덕-고흥도로(투찰)_합덕-신례원(2공구)투찰_합덕-신례원(2공구)투찰_봉무지방산업단지도로(투찰)②_마현생창(동양고속)" xfId="6284"/>
    <cellStyle name="_신태백(가실행)_도덕-고흥도로(투찰)_합덕-신례원(2공구)투찰_합덕-신례원(2공구)투찰_봉무지방산업단지도로(투찰)②_마현생창(동양고속)_왜관-태평건설" xfId="6285"/>
    <cellStyle name="_신태백(가실행)_도덕-고흥도로(투찰)_합덕-신례원(2공구)투찰_합덕-신례원(2공구)투찰_봉무지방산업단지도로(투찰)②_마현생창(동양고속)_왜관-태평건설_청주사직골조(최종확정)" xfId="6286"/>
    <cellStyle name="_신태백(가실행)_도덕-고흥도로(투찰)_합덕-신례원(2공구)투찰_합덕-신례원(2공구)투찰_봉무지방산업단지도로(투찰)②_마현생창(동양고속)_청주사직골조(최종확정)" xfId="6287"/>
    <cellStyle name="_신태백(가실행)_도덕-고흥도로(투찰)_합덕-신례원(2공구)투찰_합덕-신례원(2공구)투찰_봉무지방산업단지도로(투찰)②_왜관-태평건설" xfId="6288"/>
    <cellStyle name="_신태백(가실행)_도덕-고흥도로(투찰)_합덕-신례원(2공구)투찰_합덕-신례원(2공구)투찰_봉무지방산업단지도로(투찰)②_왜관-태평건설_청주사직골조(최종확정)" xfId="6289"/>
    <cellStyle name="_신태백(가실행)_도덕-고흥도로(투찰)_합덕-신례원(2공구)투찰_합덕-신례원(2공구)투찰_봉무지방산업단지도로(투찰)②_청주사직골조(최종확정)" xfId="6290"/>
    <cellStyle name="_신태백(가실행)_도덕-고흥도로(투찰)_합덕-신례원(2공구)투찰_합덕-신례원(2공구)투찰_봉무지방산업단지도로(투찰)②+0.250%" xfId="6291"/>
    <cellStyle name="_신태백(가실행)_도덕-고흥도로(투찰)_합덕-신례원(2공구)투찰_합덕-신례원(2공구)투찰_봉무지방산업단지도로(투찰)②+0.250%_마현생창(동양고속)" xfId="6292"/>
    <cellStyle name="_신태백(가실행)_도덕-고흥도로(투찰)_합덕-신례원(2공구)투찰_합덕-신례원(2공구)투찰_봉무지방산업단지도로(투찰)②+0.250%_마현생창(동양고속)_왜관-태평건설" xfId="6293"/>
    <cellStyle name="_신태백(가실행)_도덕-고흥도로(투찰)_합덕-신례원(2공구)투찰_합덕-신례원(2공구)투찰_봉무지방산업단지도로(투찰)②+0.250%_마현생창(동양고속)_왜관-태평건설_청주사직골조(최종확정)" xfId="6294"/>
    <cellStyle name="_신태백(가실행)_도덕-고흥도로(투찰)_합덕-신례원(2공구)투찰_합덕-신례원(2공구)투찰_봉무지방산업단지도로(투찰)②+0.250%_마현생창(동양고속)_청주사직골조(최종확정)" xfId="6295"/>
    <cellStyle name="_신태백(가실행)_도덕-고흥도로(투찰)_합덕-신례원(2공구)투찰_합덕-신례원(2공구)투찰_봉무지방산업단지도로(투찰)②+0.250%_왜관-태평건설" xfId="6296"/>
    <cellStyle name="_신태백(가실행)_도덕-고흥도로(투찰)_합덕-신례원(2공구)투찰_합덕-신례원(2공구)투찰_봉무지방산업단지도로(투찰)②+0.250%_왜관-태평건설_청주사직골조(최종확정)" xfId="6297"/>
    <cellStyle name="_신태백(가실행)_도덕-고흥도로(투찰)_합덕-신례원(2공구)투찰_합덕-신례원(2공구)투찰_봉무지방산업단지도로(투찰)②+0.250%_청주사직골조(최종확정)" xfId="6298"/>
    <cellStyle name="_신태백(가실행)_도덕-고흥도로(투찰)_합덕-신례원(2공구)투찰_합덕-신례원(2공구)투찰_왜관-태평건설" xfId="6299"/>
    <cellStyle name="_신태백(가실행)_도덕-고흥도로(투찰)_합덕-신례원(2공구)투찰_합덕-신례원(2공구)투찰_왜관-태평건설_청주사직골조(최종확정)" xfId="6300"/>
    <cellStyle name="_신태백(가실행)_도덕-고흥도로(투찰)_합덕-신례원(2공구)투찰_합덕-신례원(2공구)투찰_청주사직골조(최종확정)" xfId="6301"/>
    <cellStyle name="_신태백(가실행)_마현생창(동양고속)" xfId="6302"/>
    <cellStyle name="_신태백(가실행)_마현생창(동양고속)_왜관-태평건설" xfId="6303"/>
    <cellStyle name="_신태백(가실행)_마현생창(동양고속)_왜관-태평건설_청주사직골조(최종확정)" xfId="6304"/>
    <cellStyle name="_신태백(가실행)_마현생창(동양고속)_청주사직골조(최종확정)" xfId="6305"/>
    <cellStyle name="_신태백(가실행)_봉무지방산업단지도로(투찰)②" xfId="6306"/>
    <cellStyle name="_신태백(가실행)_봉무지방산업단지도로(투찰)②_마현생창(동양고속)" xfId="6307"/>
    <cellStyle name="_신태백(가실행)_봉무지방산업단지도로(투찰)②_마현생창(동양고속)_왜관-태평건설" xfId="6308"/>
    <cellStyle name="_신태백(가실행)_봉무지방산업단지도로(투찰)②_마현생창(동양고속)_왜관-태평건설_청주사직골조(최종확정)" xfId="6309"/>
    <cellStyle name="_신태백(가실행)_봉무지방산업단지도로(투찰)②_마현생창(동양고속)_청주사직골조(최종확정)" xfId="6310"/>
    <cellStyle name="_신태백(가실행)_봉무지방산업단지도로(투찰)②_왜관-태평건설" xfId="6311"/>
    <cellStyle name="_신태백(가실행)_봉무지방산업단지도로(투찰)②_왜관-태평건설_청주사직골조(최종확정)" xfId="6312"/>
    <cellStyle name="_신태백(가실행)_봉무지방산업단지도로(투찰)②_청주사직골조(최종확정)" xfId="6313"/>
    <cellStyle name="_신태백(가실행)_봉무지방산업단지도로(투찰)②+0.250%" xfId="6314"/>
    <cellStyle name="_신태백(가실행)_봉무지방산업단지도로(투찰)②+0.250%_마현생창(동양고속)" xfId="6315"/>
    <cellStyle name="_신태백(가실행)_봉무지방산업단지도로(투찰)②+0.250%_마현생창(동양고속)_왜관-태평건설" xfId="6316"/>
    <cellStyle name="_신태백(가실행)_봉무지방산업단지도로(투찰)②+0.250%_마현생창(동양고속)_왜관-태평건설_청주사직골조(최종확정)" xfId="6317"/>
    <cellStyle name="_신태백(가실행)_봉무지방산업단지도로(투찰)②+0.250%_마현생창(동양고속)_청주사직골조(최종확정)" xfId="6318"/>
    <cellStyle name="_신태백(가실행)_봉무지방산업단지도로(투찰)②+0.250%_왜관-태평건설" xfId="6319"/>
    <cellStyle name="_신태백(가실행)_봉무지방산업단지도로(투찰)②+0.250%_왜관-태평건설_청주사직골조(최종확정)" xfId="6320"/>
    <cellStyle name="_신태백(가실행)_봉무지방산업단지도로(투찰)②+0.250%_청주사직골조(최종확정)" xfId="6321"/>
    <cellStyle name="_신태백(가실행)_안산부대(투찰)⑤" xfId="6322"/>
    <cellStyle name="_신태백(가실행)_안산부대(투찰)⑤_경찰서-터미널간도로(투찰)②" xfId="6323"/>
    <cellStyle name="_신태백(가실행)_안산부대(투찰)⑤_경찰서-터미널간도로(투찰)②_마현생창(동양고속)" xfId="6324"/>
    <cellStyle name="_신태백(가실행)_안산부대(투찰)⑤_경찰서-터미널간도로(투찰)②_마현생창(동양고속)_왜관-태평건설" xfId="6325"/>
    <cellStyle name="_신태백(가실행)_안산부대(투찰)⑤_경찰서-터미널간도로(투찰)②_마현생창(동양고속)_왜관-태평건설_청주사직골조(최종확정)" xfId="6326"/>
    <cellStyle name="_신태백(가실행)_안산부대(투찰)⑤_경찰서-터미널간도로(투찰)②_마현생창(동양고속)_청주사직골조(최종확정)" xfId="6327"/>
    <cellStyle name="_신태백(가실행)_안산부대(투찰)⑤_경찰서-터미널간도로(투찰)②_왜관-태평건설" xfId="6328"/>
    <cellStyle name="_신태백(가실행)_안산부대(투찰)⑤_경찰서-터미널간도로(투찰)②_왜관-태평건설_청주사직골조(최종확정)" xfId="6329"/>
    <cellStyle name="_신태백(가실행)_안산부대(투찰)⑤_경찰서-터미널간도로(투찰)②_청주사직골조(최종확정)" xfId="6330"/>
    <cellStyle name="_신태백(가실행)_안산부대(투찰)⑤_마현생창(동양고속)" xfId="6331"/>
    <cellStyle name="_신태백(가실행)_안산부대(투찰)⑤_마현생창(동양고속)_왜관-태평건설" xfId="6332"/>
    <cellStyle name="_신태백(가실행)_안산부대(투찰)⑤_마현생창(동양고속)_왜관-태평건설_청주사직골조(최종확정)" xfId="6333"/>
    <cellStyle name="_신태백(가실행)_안산부대(투찰)⑤_마현생창(동양고속)_청주사직골조(최종확정)" xfId="6334"/>
    <cellStyle name="_신태백(가실행)_안산부대(투찰)⑤_봉무지방산업단지도로(투찰)②" xfId="6335"/>
    <cellStyle name="_신태백(가실행)_안산부대(투찰)⑤_봉무지방산업단지도로(투찰)②_마현생창(동양고속)" xfId="6336"/>
    <cellStyle name="_신태백(가실행)_안산부대(투찰)⑤_봉무지방산업단지도로(투찰)②_마현생창(동양고속)_왜관-태평건설" xfId="6337"/>
    <cellStyle name="_신태백(가실행)_안산부대(투찰)⑤_봉무지방산업단지도로(투찰)②_마현생창(동양고속)_왜관-태평건설_청주사직골조(최종확정)" xfId="6338"/>
    <cellStyle name="_신태백(가실행)_안산부대(투찰)⑤_봉무지방산업단지도로(투찰)②_마현생창(동양고속)_청주사직골조(최종확정)" xfId="6339"/>
    <cellStyle name="_신태백(가실행)_안산부대(투찰)⑤_봉무지방산업단지도로(투찰)②_왜관-태평건설" xfId="6340"/>
    <cellStyle name="_신태백(가실행)_안산부대(투찰)⑤_봉무지방산업단지도로(투찰)②_왜관-태평건설_청주사직골조(최종확정)" xfId="6341"/>
    <cellStyle name="_신태백(가실행)_안산부대(투찰)⑤_봉무지방산업단지도로(투찰)②_청주사직골조(최종확정)" xfId="6342"/>
    <cellStyle name="_신태백(가실행)_안산부대(투찰)⑤_봉무지방산업단지도로(투찰)②+0.250%" xfId="6343"/>
    <cellStyle name="_신태백(가실행)_안산부대(투찰)⑤_봉무지방산업단지도로(투찰)②+0.250%_마현생창(동양고속)" xfId="6344"/>
    <cellStyle name="_신태백(가실행)_안산부대(투찰)⑤_봉무지방산업단지도로(투찰)②+0.250%_마현생창(동양고속)_왜관-태평건설" xfId="6345"/>
    <cellStyle name="_신태백(가실행)_안산부대(투찰)⑤_봉무지방산업단지도로(투찰)②+0.250%_마현생창(동양고속)_왜관-태평건설_청주사직골조(최종확정)" xfId="6346"/>
    <cellStyle name="_신태백(가실행)_안산부대(투찰)⑤_봉무지방산업단지도로(투찰)②+0.250%_마현생창(동양고속)_청주사직골조(최종확정)" xfId="6347"/>
    <cellStyle name="_신태백(가실행)_안산부대(투찰)⑤_봉무지방산업단지도로(투찰)②+0.250%_왜관-태평건설" xfId="6348"/>
    <cellStyle name="_신태백(가실행)_안산부대(투찰)⑤_봉무지방산업단지도로(투찰)②+0.250%_왜관-태평건설_청주사직골조(최종확정)" xfId="6349"/>
    <cellStyle name="_신태백(가실행)_안산부대(투찰)⑤_봉무지방산업단지도로(투찰)②+0.250%_청주사직골조(최종확정)" xfId="6350"/>
    <cellStyle name="_신태백(가실행)_안산부대(투찰)⑤_왜관-태평건설" xfId="6351"/>
    <cellStyle name="_신태백(가실행)_안산부대(투찰)⑤_왜관-태평건설_청주사직골조(최종확정)" xfId="6352"/>
    <cellStyle name="_신태백(가실행)_안산부대(투찰)⑤_청주사직골조(최종확정)" xfId="6353"/>
    <cellStyle name="_신태백(가실행)_안산부대(투찰)⑤_합덕-신례원(2공구)투찰" xfId="6354"/>
    <cellStyle name="_신태백(가실행)_안산부대(투찰)⑤_합덕-신례원(2공구)투찰_경찰서-터미널간도로(투찰)②" xfId="6355"/>
    <cellStyle name="_신태백(가실행)_안산부대(투찰)⑤_합덕-신례원(2공구)투찰_경찰서-터미널간도로(투찰)②_마현생창(동양고속)" xfId="6356"/>
    <cellStyle name="_신태백(가실행)_안산부대(투찰)⑤_합덕-신례원(2공구)투찰_경찰서-터미널간도로(투찰)②_마현생창(동양고속)_왜관-태평건설" xfId="6357"/>
    <cellStyle name="_신태백(가실행)_안산부대(투찰)⑤_합덕-신례원(2공구)투찰_경찰서-터미널간도로(투찰)②_마현생창(동양고속)_왜관-태평건설_청주사직골조(최종확정)" xfId="6358"/>
    <cellStyle name="_신태백(가실행)_안산부대(투찰)⑤_합덕-신례원(2공구)투찰_경찰서-터미널간도로(투찰)②_마현생창(동양고속)_청주사직골조(최종확정)" xfId="6359"/>
    <cellStyle name="_신태백(가실행)_안산부대(투찰)⑤_합덕-신례원(2공구)투찰_경찰서-터미널간도로(투찰)②_왜관-태평건설" xfId="6360"/>
    <cellStyle name="_신태백(가실행)_안산부대(투찰)⑤_합덕-신례원(2공구)투찰_경찰서-터미널간도로(투찰)②_왜관-태평건설_청주사직골조(최종확정)" xfId="6361"/>
    <cellStyle name="_신태백(가실행)_안산부대(투찰)⑤_합덕-신례원(2공구)투찰_경찰서-터미널간도로(투찰)②_청주사직골조(최종확정)" xfId="6362"/>
    <cellStyle name="_신태백(가실행)_안산부대(투찰)⑤_합덕-신례원(2공구)투찰_마현생창(동양고속)" xfId="6363"/>
    <cellStyle name="_신태백(가실행)_안산부대(투찰)⑤_합덕-신례원(2공구)투찰_마현생창(동양고속)_왜관-태평건설" xfId="6364"/>
    <cellStyle name="_신태백(가실행)_안산부대(투찰)⑤_합덕-신례원(2공구)투찰_마현생창(동양고속)_왜관-태평건설_청주사직골조(최종확정)" xfId="6365"/>
    <cellStyle name="_신태백(가실행)_안산부대(투찰)⑤_합덕-신례원(2공구)투찰_마현생창(동양고속)_청주사직골조(최종확정)" xfId="6366"/>
    <cellStyle name="_신태백(가실행)_안산부대(투찰)⑤_합덕-신례원(2공구)투찰_봉무지방산업단지도로(투찰)②" xfId="6367"/>
    <cellStyle name="_신태백(가실행)_안산부대(투찰)⑤_합덕-신례원(2공구)투찰_봉무지방산업단지도로(투찰)②_마현생창(동양고속)" xfId="6368"/>
    <cellStyle name="_신태백(가실행)_안산부대(투찰)⑤_합덕-신례원(2공구)투찰_봉무지방산업단지도로(투찰)②_마현생창(동양고속)_왜관-태평건설" xfId="6369"/>
    <cellStyle name="_신태백(가실행)_안산부대(투찰)⑤_합덕-신례원(2공구)투찰_봉무지방산업단지도로(투찰)②_마현생창(동양고속)_왜관-태평건설_청주사직골조(최종확정)" xfId="6370"/>
    <cellStyle name="_신태백(가실행)_안산부대(투찰)⑤_합덕-신례원(2공구)투찰_봉무지방산업단지도로(투찰)②_마현생창(동양고속)_청주사직골조(최종확정)" xfId="6371"/>
    <cellStyle name="_신태백(가실행)_안산부대(투찰)⑤_합덕-신례원(2공구)투찰_봉무지방산업단지도로(투찰)②_왜관-태평건설" xfId="6372"/>
    <cellStyle name="_신태백(가실행)_안산부대(투찰)⑤_합덕-신례원(2공구)투찰_봉무지방산업단지도로(투찰)②_왜관-태평건설_청주사직골조(최종확정)" xfId="6373"/>
    <cellStyle name="_신태백(가실행)_안산부대(투찰)⑤_합덕-신례원(2공구)투찰_봉무지방산업단지도로(투찰)②_청주사직골조(최종확정)" xfId="6374"/>
    <cellStyle name="_신태백(가실행)_안산부대(투찰)⑤_합덕-신례원(2공구)투찰_봉무지방산업단지도로(투찰)②+0.250%" xfId="6375"/>
    <cellStyle name="_신태백(가실행)_안산부대(투찰)⑤_합덕-신례원(2공구)투찰_봉무지방산업단지도로(투찰)②+0.250%_마현생창(동양고속)" xfId="6376"/>
    <cellStyle name="_신태백(가실행)_안산부대(투찰)⑤_합덕-신례원(2공구)투찰_봉무지방산업단지도로(투찰)②+0.250%_마현생창(동양고속)_왜관-태평건설" xfId="6377"/>
    <cellStyle name="_신태백(가실행)_안산부대(투찰)⑤_합덕-신례원(2공구)투찰_봉무지방산업단지도로(투찰)②+0.250%_마현생창(동양고속)_왜관-태평건설_청주사직골조(최종확정)" xfId="6378"/>
    <cellStyle name="_신태백(가실행)_안산부대(투찰)⑤_합덕-신례원(2공구)투찰_봉무지방산업단지도로(투찰)②+0.250%_마현생창(동양고속)_청주사직골조(최종확정)" xfId="6379"/>
    <cellStyle name="_신태백(가실행)_안산부대(투찰)⑤_합덕-신례원(2공구)투찰_봉무지방산업단지도로(투찰)②+0.250%_왜관-태평건설" xfId="6380"/>
    <cellStyle name="_신태백(가실행)_안산부대(투찰)⑤_합덕-신례원(2공구)투찰_봉무지방산업단지도로(투찰)②+0.250%_왜관-태평건설_청주사직골조(최종확정)" xfId="6381"/>
    <cellStyle name="_신태백(가실행)_안산부대(투찰)⑤_합덕-신례원(2공구)투찰_봉무지방산업단지도로(투찰)②+0.250%_청주사직골조(최종확정)" xfId="6382"/>
    <cellStyle name="_신태백(가실행)_안산부대(투찰)⑤_합덕-신례원(2공구)투찰_왜관-태평건설" xfId="6383"/>
    <cellStyle name="_신태백(가실행)_안산부대(투찰)⑤_합덕-신례원(2공구)투찰_왜관-태평건설_청주사직골조(최종확정)" xfId="6384"/>
    <cellStyle name="_신태백(가실행)_안산부대(투찰)⑤_합덕-신례원(2공구)투찰_청주사직골조(최종확정)" xfId="6385"/>
    <cellStyle name="_신태백(가실행)_안산부대(투찰)⑤_합덕-신례원(2공구)투찰_합덕-신례원(2공구)투찰" xfId="6386"/>
    <cellStyle name="_신태백(가실행)_안산부대(투찰)⑤_합덕-신례원(2공구)투찰_합덕-신례원(2공구)투찰_경찰서-터미널간도로(투찰)②" xfId="6387"/>
    <cellStyle name="_신태백(가실행)_안산부대(투찰)⑤_합덕-신례원(2공구)투찰_합덕-신례원(2공구)투찰_경찰서-터미널간도로(투찰)②_마현생창(동양고속)" xfId="6388"/>
    <cellStyle name="_신태백(가실행)_안산부대(투찰)⑤_합덕-신례원(2공구)투찰_합덕-신례원(2공구)투찰_경찰서-터미널간도로(투찰)②_마현생창(동양고속)_왜관-태평건설" xfId="6389"/>
    <cellStyle name="_신태백(가실행)_안산부대(투찰)⑤_합덕-신례원(2공구)투찰_합덕-신례원(2공구)투찰_경찰서-터미널간도로(투찰)②_마현생창(동양고속)_왜관-태평건설_청주사직골조(최종확정)" xfId="6390"/>
    <cellStyle name="_신태백(가실행)_안산부대(투찰)⑤_합덕-신례원(2공구)투찰_합덕-신례원(2공구)투찰_경찰서-터미널간도로(투찰)②_마현생창(동양고속)_청주사직골조(최종확정)" xfId="6391"/>
    <cellStyle name="_신태백(가실행)_안산부대(투찰)⑤_합덕-신례원(2공구)투찰_합덕-신례원(2공구)투찰_경찰서-터미널간도로(투찰)②_왜관-태평건설" xfId="6392"/>
    <cellStyle name="_신태백(가실행)_안산부대(투찰)⑤_합덕-신례원(2공구)투찰_합덕-신례원(2공구)투찰_경찰서-터미널간도로(투찰)②_왜관-태평건설_청주사직골조(최종확정)" xfId="6393"/>
    <cellStyle name="_신태백(가실행)_안산부대(투찰)⑤_합덕-신례원(2공구)투찰_합덕-신례원(2공구)투찰_경찰서-터미널간도로(투찰)②_청주사직골조(최종확정)" xfId="6394"/>
    <cellStyle name="_신태백(가실행)_안산부대(투찰)⑤_합덕-신례원(2공구)투찰_합덕-신례원(2공구)투찰_마현생창(동양고속)" xfId="6395"/>
    <cellStyle name="_신태백(가실행)_안산부대(투찰)⑤_합덕-신례원(2공구)투찰_합덕-신례원(2공구)투찰_마현생창(동양고속)_왜관-태평건설" xfId="6396"/>
    <cellStyle name="_신태백(가실행)_안산부대(투찰)⑤_합덕-신례원(2공구)투찰_합덕-신례원(2공구)투찰_마현생창(동양고속)_왜관-태평건설_청주사직골조(최종확정)" xfId="6397"/>
    <cellStyle name="_신태백(가실행)_안산부대(투찰)⑤_합덕-신례원(2공구)투찰_합덕-신례원(2공구)투찰_마현생창(동양고속)_청주사직골조(최종확정)" xfId="6398"/>
    <cellStyle name="_신태백(가실행)_안산부대(투찰)⑤_합덕-신례원(2공구)투찰_합덕-신례원(2공구)투찰_봉무지방산업단지도로(투찰)②" xfId="6399"/>
    <cellStyle name="_신태백(가실행)_안산부대(투찰)⑤_합덕-신례원(2공구)투찰_합덕-신례원(2공구)투찰_봉무지방산업단지도로(투찰)②_마현생창(동양고속)" xfId="6400"/>
    <cellStyle name="_신태백(가실행)_안산부대(투찰)⑤_합덕-신례원(2공구)투찰_합덕-신례원(2공구)투찰_봉무지방산업단지도로(투찰)②_마현생창(동양고속)_왜관-태평건설" xfId="6401"/>
    <cellStyle name="_신태백(가실행)_안산부대(투찰)⑤_합덕-신례원(2공구)투찰_합덕-신례원(2공구)투찰_봉무지방산업단지도로(투찰)②_마현생창(동양고속)_왜관-태평건설_청주사직골조(최종확정)" xfId="6402"/>
    <cellStyle name="_신태백(가실행)_안산부대(투찰)⑤_합덕-신례원(2공구)투찰_합덕-신례원(2공구)투찰_봉무지방산업단지도로(투찰)②_마현생창(동양고속)_청주사직골조(최종확정)" xfId="6403"/>
    <cellStyle name="_신태백(가실행)_안산부대(투찰)⑤_합덕-신례원(2공구)투찰_합덕-신례원(2공구)투찰_봉무지방산업단지도로(투찰)②_왜관-태평건설" xfId="6404"/>
    <cellStyle name="_신태백(가실행)_안산부대(투찰)⑤_합덕-신례원(2공구)투찰_합덕-신례원(2공구)투찰_봉무지방산업단지도로(투찰)②_왜관-태평건설_청주사직골조(최종확정)" xfId="6405"/>
    <cellStyle name="_신태백(가실행)_안산부대(투찰)⑤_합덕-신례원(2공구)투찰_합덕-신례원(2공구)투찰_봉무지방산업단지도로(투찰)②_청주사직골조(최종확정)" xfId="6406"/>
    <cellStyle name="_신태백(가실행)_안산부대(투찰)⑤_합덕-신례원(2공구)투찰_합덕-신례원(2공구)투찰_봉무지방산업단지도로(투찰)②+0.250%" xfId="6407"/>
    <cellStyle name="_신태백(가실행)_안산부대(투찰)⑤_합덕-신례원(2공구)투찰_합덕-신례원(2공구)투찰_봉무지방산업단지도로(투찰)②+0.250%_마현생창(동양고속)" xfId="6408"/>
    <cellStyle name="_신태백(가실행)_안산부대(투찰)⑤_합덕-신례원(2공구)투찰_합덕-신례원(2공구)투찰_봉무지방산업단지도로(투찰)②+0.250%_마현생창(동양고속)_왜관-태평건설" xfId="6409"/>
    <cellStyle name="_신태백(가실행)_안산부대(투찰)⑤_합덕-신례원(2공구)투찰_합덕-신례원(2공구)투찰_봉무지방산업단지도로(투찰)②+0.250%_마현생창(동양고속)_왜관-태평건설_청주사직골조(최종확정)" xfId="6410"/>
    <cellStyle name="_신태백(가실행)_안산부대(투찰)⑤_합덕-신례원(2공구)투찰_합덕-신례원(2공구)투찰_봉무지방산업단지도로(투찰)②+0.250%_마현생창(동양고속)_청주사직골조(최종확정)" xfId="6411"/>
    <cellStyle name="_신태백(가실행)_안산부대(투찰)⑤_합덕-신례원(2공구)투찰_합덕-신례원(2공구)투찰_봉무지방산업단지도로(투찰)②+0.250%_왜관-태평건설" xfId="6412"/>
    <cellStyle name="_신태백(가실행)_안산부대(투찰)⑤_합덕-신례원(2공구)투찰_합덕-신례원(2공구)투찰_봉무지방산업단지도로(투찰)②+0.250%_왜관-태평건설_청주사직골조(최종확정)" xfId="6413"/>
    <cellStyle name="_신태백(가실행)_안산부대(투찰)⑤_합덕-신례원(2공구)투찰_합덕-신례원(2공구)투찰_봉무지방산업단지도로(투찰)②+0.250%_청주사직골조(최종확정)" xfId="6414"/>
    <cellStyle name="_신태백(가실행)_안산부대(투찰)⑤_합덕-신례원(2공구)투찰_합덕-신례원(2공구)투찰_왜관-태평건설" xfId="6415"/>
    <cellStyle name="_신태백(가실행)_안산부대(투찰)⑤_합덕-신례원(2공구)투찰_합덕-신례원(2공구)투찰_왜관-태평건설_청주사직골조(최종확정)" xfId="6416"/>
    <cellStyle name="_신태백(가실행)_안산부대(투찰)⑤_합덕-신례원(2공구)투찰_합덕-신례원(2공구)투찰_청주사직골조(최종확정)" xfId="6417"/>
    <cellStyle name="_신태백(가실행)_양곡부두(투찰)-0.31%" xfId="6418"/>
    <cellStyle name="_신태백(가실행)_양곡부두(투찰)-0.31%_경찰서-터미널간도로(투찰)②" xfId="6419"/>
    <cellStyle name="_신태백(가실행)_양곡부두(투찰)-0.31%_경찰서-터미널간도로(투찰)②_마현생창(동양고속)" xfId="6420"/>
    <cellStyle name="_신태백(가실행)_양곡부두(투찰)-0.31%_경찰서-터미널간도로(투찰)②_마현생창(동양고속)_왜관-태평건설" xfId="6421"/>
    <cellStyle name="_신태백(가실행)_양곡부두(투찰)-0.31%_경찰서-터미널간도로(투찰)②_마현생창(동양고속)_왜관-태평건설_청주사직골조(최종확정)" xfId="6422"/>
    <cellStyle name="_신태백(가실행)_양곡부두(투찰)-0.31%_경찰서-터미널간도로(투찰)②_마현생창(동양고속)_청주사직골조(최종확정)" xfId="6423"/>
    <cellStyle name="_신태백(가실행)_양곡부두(투찰)-0.31%_경찰서-터미널간도로(투찰)②_왜관-태평건설" xfId="6424"/>
    <cellStyle name="_신태백(가실행)_양곡부두(투찰)-0.31%_경찰서-터미널간도로(투찰)②_왜관-태평건설_청주사직골조(최종확정)" xfId="6425"/>
    <cellStyle name="_신태백(가실행)_양곡부두(투찰)-0.31%_경찰서-터미널간도로(투찰)②_청주사직골조(최종확정)" xfId="6426"/>
    <cellStyle name="_신태백(가실행)_양곡부두(투찰)-0.31%_마현생창(동양고속)" xfId="6427"/>
    <cellStyle name="_신태백(가실행)_양곡부두(투찰)-0.31%_마현생창(동양고속)_왜관-태평건설" xfId="6428"/>
    <cellStyle name="_신태백(가실행)_양곡부두(투찰)-0.31%_마현생창(동양고속)_왜관-태평건설_청주사직골조(최종확정)" xfId="6429"/>
    <cellStyle name="_신태백(가실행)_양곡부두(투찰)-0.31%_마현생창(동양고속)_청주사직골조(최종확정)" xfId="6430"/>
    <cellStyle name="_신태백(가실행)_양곡부두(투찰)-0.31%_봉무지방산업단지도로(투찰)②" xfId="6431"/>
    <cellStyle name="_신태백(가실행)_양곡부두(투찰)-0.31%_봉무지방산업단지도로(투찰)②_마현생창(동양고속)" xfId="6432"/>
    <cellStyle name="_신태백(가실행)_양곡부두(투찰)-0.31%_봉무지방산업단지도로(투찰)②_마현생창(동양고속)_왜관-태평건설" xfId="6433"/>
    <cellStyle name="_신태백(가실행)_양곡부두(투찰)-0.31%_봉무지방산업단지도로(투찰)②_마현생창(동양고속)_왜관-태평건설_청주사직골조(최종확정)" xfId="6434"/>
    <cellStyle name="_신태백(가실행)_양곡부두(투찰)-0.31%_봉무지방산업단지도로(투찰)②_마현생창(동양고속)_청주사직골조(최종확정)" xfId="6435"/>
    <cellStyle name="_신태백(가실행)_양곡부두(투찰)-0.31%_봉무지방산업단지도로(투찰)②_왜관-태평건설" xfId="6436"/>
    <cellStyle name="_신태백(가실행)_양곡부두(투찰)-0.31%_봉무지방산업단지도로(투찰)②_왜관-태평건설_청주사직골조(최종확정)" xfId="6437"/>
    <cellStyle name="_신태백(가실행)_양곡부두(투찰)-0.31%_봉무지방산업단지도로(투찰)②_청주사직골조(최종확정)" xfId="6438"/>
    <cellStyle name="_신태백(가실행)_양곡부두(투찰)-0.31%_봉무지방산업단지도로(투찰)②+0.250%" xfId="6439"/>
    <cellStyle name="_신태백(가실행)_양곡부두(투찰)-0.31%_봉무지방산업단지도로(투찰)②+0.250%_마현생창(동양고속)" xfId="6440"/>
    <cellStyle name="_신태백(가실행)_양곡부두(투찰)-0.31%_봉무지방산업단지도로(투찰)②+0.250%_마현생창(동양고속)_왜관-태평건설" xfId="6441"/>
    <cellStyle name="_신태백(가실행)_양곡부두(투찰)-0.31%_봉무지방산업단지도로(투찰)②+0.250%_마현생창(동양고속)_왜관-태평건설_청주사직골조(최종확정)" xfId="6442"/>
    <cellStyle name="_신태백(가실행)_양곡부두(투찰)-0.31%_봉무지방산업단지도로(투찰)②+0.250%_마현생창(동양고속)_청주사직골조(최종확정)" xfId="6443"/>
    <cellStyle name="_신태백(가실행)_양곡부두(투찰)-0.31%_봉무지방산업단지도로(투찰)②+0.250%_왜관-태평건설" xfId="6444"/>
    <cellStyle name="_신태백(가실행)_양곡부두(투찰)-0.31%_봉무지방산업단지도로(투찰)②+0.250%_왜관-태평건설_청주사직골조(최종확정)" xfId="6445"/>
    <cellStyle name="_신태백(가실행)_양곡부두(투찰)-0.31%_봉무지방산업단지도로(투찰)②+0.250%_청주사직골조(최종확정)" xfId="6446"/>
    <cellStyle name="_신태백(가실행)_양곡부두(투찰)-0.31%_왜관-태평건설" xfId="6447"/>
    <cellStyle name="_신태백(가실행)_양곡부두(투찰)-0.31%_왜관-태평건설_청주사직골조(최종확정)" xfId="6448"/>
    <cellStyle name="_신태백(가실행)_양곡부두(투찰)-0.31%_청주사직골조(최종확정)" xfId="6449"/>
    <cellStyle name="_신태백(가실행)_양곡부두(투찰)-0.31%_합덕-신례원(2공구)투찰" xfId="6450"/>
    <cellStyle name="_신태백(가실행)_양곡부두(투찰)-0.31%_합덕-신례원(2공구)투찰_경찰서-터미널간도로(투찰)②" xfId="6451"/>
    <cellStyle name="_신태백(가실행)_양곡부두(투찰)-0.31%_합덕-신례원(2공구)투찰_경찰서-터미널간도로(투찰)②_마현생창(동양고속)" xfId="6452"/>
    <cellStyle name="_신태백(가실행)_양곡부두(투찰)-0.31%_합덕-신례원(2공구)투찰_경찰서-터미널간도로(투찰)②_마현생창(동양고속)_왜관-태평건설" xfId="6453"/>
    <cellStyle name="_신태백(가실행)_양곡부두(투찰)-0.31%_합덕-신례원(2공구)투찰_경찰서-터미널간도로(투찰)②_마현생창(동양고속)_왜관-태평건설_청주사직골조(최종확정)" xfId="6454"/>
    <cellStyle name="_신태백(가실행)_양곡부두(투찰)-0.31%_합덕-신례원(2공구)투찰_경찰서-터미널간도로(투찰)②_마현생창(동양고속)_청주사직골조(최종확정)" xfId="6455"/>
    <cellStyle name="_신태백(가실행)_양곡부두(투찰)-0.31%_합덕-신례원(2공구)투찰_경찰서-터미널간도로(투찰)②_왜관-태평건설" xfId="6456"/>
    <cellStyle name="_신태백(가실행)_양곡부두(투찰)-0.31%_합덕-신례원(2공구)투찰_경찰서-터미널간도로(투찰)②_왜관-태평건설_청주사직골조(최종확정)" xfId="6457"/>
    <cellStyle name="_신태백(가실행)_양곡부두(투찰)-0.31%_합덕-신례원(2공구)투찰_경찰서-터미널간도로(투찰)②_청주사직골조(최종확정)" xfId="6458"/>
    <cellStyle name="_신태백(가실행)_양곡부두(투찰)-0.31%_합덕-신례원(2공구)투찰_마현생창(동양고속)" xfId="6459"/>
    <cellStyle name="_신태백(가실행)_양곡부두(투찰)-0.31%_합덕-신례원(2공구)투찰_마현생창(동양고속)_왜관-태평건설" xfId="6460"/>
    <cellStyle name="_신태백(가실행)_양곡부두(투찰)-0.31%_합덕-신례원(2공구)투찰_마현생창(동양고속)_왜관-태평건설_청주사직골조(최종확정)" xfId="6461"/>
    <cellStyle name="_신태백(가실행)_양곡부두(투찰)-0.31%_합덕-신례원(2공구)투찰_마현생창(동양고속)_청주사직골조(최종확정)" xfId="6462"/>
    <cellStyle name="_신태백(가실행)_양곡부두(투찰)-0.31%_합덕-신례원(2공구)투찰_봉무지방산업단지도로(투찰)②" xfId="6463"/>
    <cellStyle name="_신태백(가실행)_양곡부두(투찰)-0.31%_합덕-신례원(2공구)투찰_봉무지방산업단지도로(투찰)②_마현생창(동양고속)" xfId="6464"/>
    <cellStyle name="_신태백(가실행)_양곡부두(투찰)-0.31%_합덕-신례원(2공구)투찰_봉무지방산업단지도로(투찰)②_마현생창(동양고속)_왜관-태평건설" xfId="6465"/>
    <cellStyle name="_신태백(가실행)_양곡부두(투찰)-0.31%_합덕-신례원(2공구)투찰_봉무지방산업단지도로(투찰)②_마현생창(동양고속)_왜관-태평건설_청주사직골조(최종확정)" xfId="6466"/>
    <cellStyle name="_신태백(가실행)_양곡부두(투찰)-0.31%_합덕-신례원(2공구)투찰_봉무지방산업단지도로(투찰)②_마현생창(동양고속)_청주사직골조(최종확정)" xfId="6467"/>
    <cellStyle name="_신태백(가실행)_양곡부두(투찰)-0.31%_합덕-신례원(2공구)투찰_봉무지방산업단지도로(투찰)②_왜관-태평건설" xfId="6468"/>
    <cellStyle name="_신태백(가실행)_양곡부두(투찰)-0.31%_합덕-신례원(2공구)투찰_봉무지방산업단지도로(투찰)②_왜관-태평건설_청주사직골조(최종확정)" xfId="6469"/>
    <cellStyle name="_신태백(가실행)_양곡부두(투찰)-0.31%_합덕-신례원(2공구)투찰_봉무지방산업단지도로(투찰)②_청주사직골조(최종확정)" xfId="6470"/>
    <cellStyle name="_신태백(가실행)_양곡부두(투찰)-0.31%_합덕-신례원(2공구)투찰_봉무지방산업단지도로(투찰)②+0.250%" xfId="6471"/>
    <cellStyle name="_신태백(가실행)_양곡부두(투찰)-0.31%_합덕-신례원(2공구)투찰_봉무지방산업단지도로(투찰)②+0.250%_마현생창(동양고속)" xfId="6472"/>
    <cellStyle name="_신태백(가실행)_양곡부두(투찰)-0.31%_합덕-신례원(2공구)투찰_봉무지방산업단지도로(투찰)②+0.250%_마현생창(동양고속)_왜관-태평건설" xfId="6473"/>
    <cellStyle name="_신태백(가실행)_양곡부두(투찰)-0.31%_합덕-신례원(2공구)투찰_봉무지방산업단지도로(투찰)②+0.250%_마현생창(동양고속)_왜관-태평건설_청주사직골조(최종확정)" xfId="6474"/>
    <cellStyle name="_신태백(가실행)_양곡부두(투찰)-0.31%_합덕-신례원(2공구)투찰_봉무지방산업단지도로(투찰)②+0.250%_마현생창(동양고속)_청주사직골조(최종확정)" xfId="6475"/>
    <cellStyle name="_신태백(가실행)_양곡부두(투찰)-0.31%_합덕-신례원(2공구)투찰_봉무지방산업단지도로(투찰)②+0.250%_왜관-태평건설" xfId="6476"/>
    <cellStyle name="_신태백(가실행)_양곡부두(투찰)-0.31%_합덕-신례원(2공구)투찰_봉무지방산업단지도로(투찰)②+0.250%_왜관-태평건설_청주사직골조(최종확정)" xfId="6477"/>
    <cellStyle name="_신태백(가실행)_양곡부두(투찰)-0.31%_합덕-신례원(2공구)투찰_봉무지방산업단지도로(투찰)②+0.250%_청주사직골조(최종확정)" xfId="6478"/>
    <cellStyle name="_신태백(가실행)_양곡부두(투찰)-0.31%_합덕-신례원(2공구)투찰_왜관-태평건설" xfId="6479"/>
    <cellStyle name="_신태백(가실행)_양곡부두(투찰)-0.31%_합덕-신례원(2공구)투찰_왜관-태평건설_청주사직골조(최종확정)" xfId="6480"/>
    <cellStyle name="_신태백(가실행)_양곡부두(투찰)-0.31%_합덕-신례원(2공구)투찰_청주사직골조(최종확정)" xfId="6481"/>
    <cellStyle name="_신태백(가실행)_양곡부두(투찰)-0.31%_합덕-신례원(2공구)투찰_합덕-신례원(2공구)투찰" xfId="6482"/>
    <cellStyle name="_신태백(가실행)_양곡부두(투찰)-0.31%_합덕-신례원(2공구)투찰_합덕-신례원(2공구)투찰_경찰서-터미널간도로(투찰)②" xfId="6483"/>
    <cellStyle name="_신태백(가실행)_양곡부두(투찰)-0.31%_합덕-신례원(2공구)투찰_합덕-신례원(2공구)투찰_경찰서-터미널간도로(투찰)②_마현생창(동양고속)" xfId="6484"/>
    <cellStyle name="_신태백(가실행)_양곡부두(투찰)-0.31%_합덕-신례원(2공구)투찰_합덕-신례원(2공구)투찰_경찰서-터미널간도로(투찰)②_마현생창(동양고속)_왜관-태평건설" xfId="6485"/>
    <cellStyle name="_신태백(가실행)_양곡부두(투찰)-0.31%_합덕-신례원(2공구)투찰_합덕-신례원(2공구)투찰_경찰서-터미널간도로(투찰)②_마현생창(동양고속)_왜관-태평건설_청주사직골조(최종확정)" xfId="6486"/>
    <cellStyle name="_신태백(가실행)_양곡부두(투찰)-0.31%_합덕-신례원(2공구)투찰_합덕-신례원(2공구)투찰_경찰서-터미널간도로(투찰)②_마현생창(동양고속)_청주사직골조(최종확정)" xfId="6487"/>
    <cellStyle name="_신태백(가실행)_양곡부두(투찰)-0.31%_합덕-신례원(2공구)투찰_합덕-신례원(2공구)투찰_경찰서-터미널간도로(투찰)②_왜관-태평건설" xfId="6488"/>
    <cellStyle name="_신태백(가실행)_양곡부두(투찰)-0.31%_합덕-신례원(2공구)투찰_합덕-신례원(2공구)투찰_경찰서-터미널간도로(투찰)②_왜관-태평건설_청주사직골조(최종확정)" xfId="6489"/>
    <cellStyle name="_신태백(가실행)_양곡부두(투찰)-0.31%_합덕-신례원(2공구)투찰_합덕-신례원(2공구)투찰_경찰서-터미널간도로(투찰)②_청주사직골조(최종확정)" xfId="6490"/>
    <cellStyle name="_신태백(가실행)_양곡부두(투찰)-0.31%_합덕-신례원(2공구)투찰_합덕-신례원(2공구)투찰_마현생창(동양고속)" xfId="6491"/>
    <cellStyle name="_신태백(가실행)_양곡부두(투찰)-0.31%_합덕-신례원(2공구)투찰_합덕-신례원(2공구)투찰_마현생창(동양고속)_왜관-태평건설" xfId="6492"/>
    <cellStyle name="_신태백(가실행)_양곡부두(투찰)-0.31%_합덕-신례원(2공구)투찰_합덕-신례원(2공구)투찰_마현생창(동양고속)_왜관-태평건설_청주사직골조(최종확정)" xfId="6493"/>
    <cellStyle name="_신태백(가실행)_양곡부두(투찰)-0.31%_합덕-신례원(2공구)투찰_합덕-신례원(2공구)투찰_마현생창(동양고속)_청주사직골조(최종확정)" xfId="6494"/>
    <cellStyle name="_신태백(가실행)_양곡부두(투찰)-0.31%_합덕-신례원(2공구)투찰_합덕-신례원(2공구)투찰_봉무지방산업단지도로(투찰)②" xfId="6495"/>
    <cellStyle name="_신태백(가실행)_양곡부두(투찰)-0.31%_합덕-신례원(2공구)투찰_합덕-신례원(2공구)투찰_봉무지방산업단지도로(투찰)②_마현생창(동양고속)" xfId="6496"/>
    <cellStyle name="_신태백(가실행)_양곡부두(투찰)-0.31%_합덕-신례원(2공구)투찰_합덕-신례원(2공구)투찰_봉무지방산업단지도로(투찰)②_마현생창(동양고속)_왜관-태평건설" xfId="6497"/>
    <cellStyle name="_신태백(가실행)_양곡부두(투찰)-0.31%_합덕-신례원(2공구)투찰_합덕-신례원(2공구)투찰_봉무지방산업단지도로(투찰)②_마현생창(동양고속)_왜관-태평건설_청주사직골조(최종확정)" xfId="6498"/>
    <cellStyle name="_신태백(가실행)_양곡부두(투찰)-0.31%_합덕-신례원(2공구)투찰_합덕-신례원(2공구)투찰_봉무지방산업단지도로(투찰)②_마현생창(동양고속)_청주사직골조(최종확정)" xfId="6499"/>
    <cellStyle name="_신태백(가실행)_양곡부두(투찰)-0.31%_합덕-신례원(2공구)투찰_합덕-신례원(2공구)투찰_봉무지방산업단지도로(투찰)②_왜관-태평건설" xfId="6500"/>
    <cellStyle name="_신태백(가실행)_양곡부두(투찰)-0.31%_합덕-신례원(2공구)투찰_합덕-신례원(2공구)투찰_봉무지방산업단지도로(투찰)②_왜관-태평건설_청주사직골조(최종확정)" xfId="6501"/>
    <cellStyle name="_신태백(가실행)_양곡부두(투찰)-0.31%_합덕-신례원(2공구)투찰_합덕-신례원(2공구)투찰_봉무지방산업단지도로(투찰)②_청주사직골조(최종확정)" xfId="6502"/>
    <cellStyle name="_신태백(가실행)_양곡부두(투찰)-0.31%_합덕-신례원(2공구)투찰_합덕-신례원(2공구)투찰_봉무지방산업단지도로(투찰)②+0.250%" xfId="6503"/>
    <cellStyle name="_신태백(가실행)_양곡부두(투찰)-0.31%_합덕-신례원(2공구)투찰_합덕-신례원(2공구)투찰_봉무지방산업단지도로(투찰)②+0.250%_마현생창(동양고속)" xfId="6504"/>
    <cellStyle name="_신태백(가실행)_양곡부두(투찰)-0.31%_합덕-신례원(2공구)투찰_합덕-신례원(2공구)투찰_봉무지방산업단지도로(투찰)②+0.250%_마현생창(동양고속)_왜관-태평건설" xfId="6505"/>
    <cellStyle name="_신태백(가실행)_양곡부두(투찰)-0.31%_합덕-신례원(2공구)투찰_합덕-신례원(2공구)투찰_봉무지방산업단지도로(투찰)②+0.250%_마현생창(동양고속)_왜관-태평건설_청주사직골조(최종확정)" xfId="6506"/>
    <cellStyle name="_신태백(가실행)_양곡부두(투찰)-0.31%_합덕-신례원(2공구)투찰_합덕-신례원(2공구)투찰_봉무지방산업단지도로(투찰)②+0.250%_마현생창(동양고속)_청주사직골조(최종확정)" xfId="6507"/>
    <cellStyle name="_신태백(가실행)_양곡부두(투찰)-0.31%_합덕-신례원(2공구)투찰_합덕-신례원(2공구)투찰_봉무지방산업단지도로(투찰)②+0.250%_왜관-태평건설" xfId="6508"/>
    <cellStyle name="_신태백(가실행)_양곡부두(투찰)-0.31%_합덕-신례원(2공구)투찰_합덕-신례원(2공구)투찰_봉무지방산업단지도로(투찰)②+0.250%_왜관-태평건설_청주사직골조(최종확정)" xfId="6509"/>
    <cellStyle name="_신태백(가실행)_양곡부두(투찰)-0.31%_합덕-신례원(2공구)투찰_합덕-신례원(2공구)투찰_봉무지방산업단지도로(투찰)②+0.250%_청주사직골조(최종확정)" xfId="6510"/>
    <cellStyle name="_신태백(가실행)_양곡부두(투찰)-0.31%_합덕-신례원(2공구)투찰_합덕-신례원(2공구)투찰_왜관-태평건설" xfId="6511"/>
    <cellStyle name="_신태백(가실행)_양곡부두(투찰)-0.31%_합덕-신례원(2공구)투찰_합덕-신례원(2공구)투찰_왜관-태평건설_청주사직골조(최종확정)" xfId="6512"/>
    <cellStyle name="_신태백(가실행)_양곡부두(투찰)-0.31%_합덕-신례원(2공구)투찰_합덕-신례원(2공구)투찰_청주사직골조(최종확정)" xfId="6513"/>
    <cellStyle name="_신태백(가실행)_왜관-태평건설" xfId="6514"/>
    <cellStyle name="_신태백(가실행)_왜관-태평건설_청주사직골조(최종확정)" xfId="6515"/>
    <cellStyle name="_신태백(가실행)_창원상수도(토목)투찰" xfId="6516"/>
    <cellStyle name="_신태백(가실행)_창원상수도(토목)투찰_경찰서-터미널간도로(투찰)②" xfId="6517"/>
    <cellStyle name="_신태백(가실행)_창원상수도(토목)투찰_경찰서-터미널간도로(투찰)②_마현생창(동양고속)" xfId="6518"/>
    <cellStyle name="_신태백(가실행)_창원상수도(토목)투찰_경찰서-터미널간도로(투찰)②_마현생창(동양고속)_왜관-태평건설" xfId="6519"/>
    <cellStyle name="_신태백(가실행)_창원상수도(토목)투찰_경찰서-터미널간도로(투찰)②_마현생창(동양고속)_왜관-태평건설_청주사직골조(최종확정)" xfId="6520"/>
    <cellStyle name="_신태백(가실행)_창원상수도(토목)투찰_경찰서-터미널간도로(투찰)②_마현생창(동양고속)_청주사직골조(최종확정)" xfId="6521"/>
    <cellStyle name="_신태백(가실행)_창원상수도(토목)투찰_경찰서-터미널간도로(투찰)②_왜관-태평건설" xfId="6522"/>
    <cellStyle name="_신태백(가실행)_창원상수도(토목)투찰_경찰서-터미널간도로(투찰)②_왜관-태평건설_청주사직골조(최종확정)" xfId="6523"/>
    <cellStyle name="_신태백(가실행)_창원상수도(토목)투찰_경찰서-터미널간도로(투찰)②_청주사직골조(최종확정)" xfId="6524"/>
    <cellStyle name="_신태백(가실행)_창원상수도(토목)투찰_마현생창(동양고속)" xfId="6525"/>
    <cellStyle name="_신태백(가실행)_창원상수도(토목)투찰_마현생창(동양고속)_왜관-태평건설" xfId="6526"/>
    <cellStyle name="_신태백(가실행)_창원상수도(토목)투찰_마현생창(동양고속)_왜관-태평건설_청주사직골조(최종확정)" xfId="6527"/>
    <cellStyle name="_신태백(가실행)_창원상수도(토목)투찰_마현생창(동양고속)_청주사직골조(최종확정)" xfId="6528"/>
    <cellStyle name="_신태백(가실행)_창원상수도(토목)투찰_봉무지방산업단지도로(투찰)②" xfId="6529"/>
    <cellStyle name="_신태백(가실행)_창원상수도(토목)투찰_봉무지방산업단지도로(투찰)②_마현생창(동양고속)" xfId="6530"/>
    <cellStyle name="_신태백(가실행)_창원상수도(토목)투찰_봉무지방산업단지도로(투찰)②_마현생창(동양고속)_왜관-태평건설" xfId="6531"/>
    <cellStyle name="_신태백(가실행)_창원상수도(토목)투찰_봉무지방산업단지도로(투찰)②_마현생창(동양고속)_왜관-태평건설_청주사직골조(최종확정)" xfId="6532"/>
    <cellStyle name="_신태백(가실행)_창원상수도(토목)투찰_봉무지방산업단지도로(투찰)②_마현생창(동양고속)_청주사직골조(최종확정)" xfId="6533"/>
    <cellStyle name="_신태백(가실행)_창원상수도(토목)투찰_봉무지방산업단지도로(투찰)②_왜관-태평건설" xfId="6534"/>
    <cellStyle name="_신태백(가실행)_창원상수도(토목)투찰_봉무지방산업단지도로(투찰)②_왜관-태평건설_청주사직골조(최종확정)" xfId="6535"/>
    <cellStyle name="_신태백(가실행)_창원상수도(토목)투찰_봉무지방산업단지도로(투찰)②_청주사직골조(최종확정)" xfId="6536"/>
    <cellStyle name="_신태백(가실행)_창원상수도(토목)투찰_봉무지방산업단지도로(투찰)②+0.250%" xfId="6537"/>
    <cellStyle name="_신태백(가실행)_창원상수도(토목)투찰_봉무지방산업단지도로(투찰)②+0.250%_마현생창(동양고속)" xfId="6538"/>
    <cellStyle name="_신태백(가실행)_창원상수도(토목)투찰_봉무지방산업단지도로(투찰)②+0.250%_마현생창(동양고속)_왜관-태평건설" xfId="6539"/>
    <cellStyle name="_신태백(가실행)_창원상수도(토목)투찰_봉무지방산업단지도로(투찰)②+0.250%_마현생창(동양고속)_왜관-태평건설_청주사직골조(최종확정)" xfId="6540"/>
    <cellStyle name="_신태백(가실행)_창원상수도(토목)투찰_봉무지방산업단지도로(투찰)②+0.250%_마현생창(동양고속)_청주사직골조(최종확정)" xfId="6541"/>
    <cellStyle name="_신태백(가실행)_창원상수도(토목)투찰_봉무지방산업단지도로(투찰)②+0.250%_왜관-태평건설" xfId="6542"/>
    <cellStyle name="_신태백(가실행)_창원상수도(토목)투찰_봉무지방산업단지도로(투찰)②+0.250%_왜관-태평건설_청주사직골조(최종확정)" xfId="6543"/>
    <cellStyle name="_신태백(가실행)_창원상수도(토목)투찰_봉무지방산업단지도로(투찰)②+0.250%_청주사직골조(최종확정)" xfId="6544"/>
    <cellStyle name="_신태백(가실행)_창원상수도(토목)투찰_왜관-태평건설" xfId="6545"/>
    <cellStyle name="_신태백(가실행)_창원상수도(토목)투찰_왜관-태평건설_청주사직골조(최종확정)" xfId="6546"/>
    <cellStyle name="_신태백(가실행)_창원상수도(토목)투찰_청주사직골조(최종확정)" xfId="6547"/>
    <cellStyle name="_신태백(가실행)_창원상수도(토목)투찰_합덕-신례원(2공구)투찰" xfId="6548"/>
    <cellStyle name="_신태백(가실행)_창원상수도(토목)투찰_합덕-신례원(2공구)투찰_경찰서-터미널간도로(투찰)②" xfId="6549"/>
    <cellStyle name="_신태백(가실행)_창원상수도(토목)투찰_합덕-신례원(2공구)투찰_경찰서-터미널간도로(투찰)②_마현생창(동양고속)" xfId="6550"/>
    <cellStyle name="_신태백(가실행)_창원상수도(토목)투찰_합덕-신례원(2공구)투찰_경찰서-터미널간도로(투찰)②_마현생창(동양고속)_왜관-태평건설" xfId="6551"/>
    <cellStyle name="_신태백(가실행)_창원상수도(토목)투찰_합덕-신례원(2공구)투찰_경찰서-터미널간도로(투찰)②_마현생창(동양고속)_왜관-태평건설_청주사직골조(최종확정)" xfId="6552"/>
    <cellStyle name="_신태백(가실행)_창원상수도(토목)투찰_합덕-신례원(2공구)투찰_경찰서-터미널간도로(투찰)②_마현생창(동양고속)_청주사직골조(최종확정)" xfId="6553"/>
    <cellStyle name="_신태백(가실행)_창원상수도(토목)투찰_합덕-신례원(2공구)투찰_경찰서-터미널간도로(투찰)②_왜관-태평건설" xfId="6554"/>
    <cellStyle name="_신태백(가실행)_창원상수도(토목)투찰_합덕-신례원(2공구)투찰_경찰서-터미널간도로(투찰)②_왜관-태평건설_청주사직골조(최종확정)" xfId="6555"/>
    <cellStyle name="_신태백(가실행)_창원상수도(토목)투찰_합덕-신례원(2공구)투찰_경찰서-터미널간도로(투찰)②_청주사직골조(최종확정)" xfId="6556"/>
    <cellStyle name="_신태백(가실행)_창원상수도(토목)투찰_합덕-신례원(2공구)투찰_마현생창(동양고속)" xfId="6557"/>
    <cellStyle name="_신태백(가실행)_창원상수도(토목)투찰_합덕-신례원(2공구)투찰_마현생창(동양고속)_왜관-태평건설" xfId="6558"/>
    <cellStyle name="_신태백(가실행)_창원상수도(토목)투찰_합덕-신례원(2공구)투찰_마현생창(동양고속)_왜관-태평건설_청주사직골조(최종확정)" xfId="6559"/>
    <cellStyle name="_신태백(가실행)_창원상수도(토목)투찰_합덕-신례원(2공구)투찰_마현생창(동양고속)_청주사직골조(최종확정)" xfId="6560"/>
    <cellStyle name="_신태백(가실행)_창원상수도(토목)투찰_합덕-신례원(2공구)투찰_봉무지방산업단지도로(투찰)②" xfId="6561"/>
    <cellStyle name="_신태백(가실행)_창원상수도(토목)투찰_합덕-신례원(2공구)투찰_봉무지방산업단지도로(투찰)②_마현생창(동양고속)" xfId="6562"/>
    <cellStyle name="_신태백(가실행)_창원상수도(토목)투찰_합덕-신례원(2공구)투찰_봉무지방산업단지도로(투찰)②_마현생창(동양고속)_왜관-태평건설" xfId="6563"/>
    <cellStyle name="_신태백(가실행)_창원상수도(토목)투찰_합덕-신례원(2공구)투찰_봉무지방산업단지도로(투찰)②_마현생창(동양고속)_왜관-태평건설_청주사직골조(최종확정)" xfId="6564"/>
    <cellStyle name="_신태백(가실행)_창원상수도(토목)투찰_합덕-신례원(2공구)투찰_봉무지방산업단지도로(투찰)②_마현생창(동양고속)_청주사직골조(최종확정)" xfId="6565"/>
    <cellStyle name="_신태백(가실행)_창원상수도(토목)투찰_합덕-신례원(2공구)투찰_봉무지방산업단지도로(투찰)②_왜관-태평건설" xfId="6566"/>
    <cellStyle name="_신태백(가실행)_창원상수도(토목)투찰_합덕-신례원(2공구)투찰_봉무지방산업단지도로(투찰)②_왜관-태평건설_청주사직골조(최종확정)" xfId="6567"/>
    <cellStyle name="_신태백(가실행)_창원상수도(토목)투찰_합덕-신례원(2공구)투찰_봉무지방산업단지도로(투찰)②_청주사직골조(최종확정)" xfId="6568"/>
    <cellStyle name="_신태백(가실행)_창원상수도(토목)투찰_합덕-신례원(2공구)투찰_봉무지방산업단지도로(투찰)②+0.250%" xfId="6569"/>
    <cellStyle name="_신태백(가실행)_창원상수도(토목)투찰_합덕-신례원(2공구)투찰_봉무지방산업단지도로(투찰)②+0.250%_마현생창(동양고속)" xfId="6570"/>
    <cellStyle name="_신태백(가실행)_창원상수도(토목)투찰_합덕-신례원(2공구)투찰_봉무지방산업단지도로(투찰)②+0.250%_마현생창(동양고속)_왜관-태평건설" xfId="6571"/>
    <cellStyle name="_신태백(가실행)_창원상수도(토목)투찰_합덕-신례원(2공구)투찰_봉무지방산업단지도로(투찰)②+0.250%_마현생창(동양고속)_왜관-태평건설_청주사직골조(최종확정)" xfId="6572"/>
    <cellStyle name="_신태백(가실행)_창원상수도(토목)투찰_합덕-신례원(2공구)투찰_봉무지방산업단지도로(투찰)②+0.250%_마현생창(동양고속)_청주사직골조(최종확정)" xfId="6573"/>
    <cellStyle name="_신태백(가실행)_창원상수도(토목)투찰_합덕-신례원(2공구)투찰_봉무지방산업단지도로(투찰)②+0.250%_왜관-태평건설" xfId="6574"/>
    <cellStyle name="_신태백(가실행)_창원상수도(토목)투찰_합덕-신례원(2공구)투찰_봉무지방산업단지도로(투찰)②+0.250%_왜관-태평건설_청주사직골조(최종확정)" xfId="6575"/>
    <cellStyle name="_신태백(가실행)_창원상수도(토목)투찰_합덕-신례원(2공구)투찰_봉무지방산업단지도로(투찰)②+0.250%_청주사직골조(최종확정)" xfId="6576"/>
    <cellStyle name="_신태백(가실행)_창원상수도(토목)투찰_합덕-신례원(2공구)투찰_왜관-태평건설" xfId="6577"/>
    <cellStyle name="_신태백(가실행)_창원상수도(토목)투찰_합덕-신례원(2공구)투찰_왜관-태평건설_청주사직골조(최종확정)" xfId="6578"/>
    <cellStyle name="_신태백(가실행)_창원상수도(토목)투찰_합덕-신례원(2공구)투찰_청주사직골조(최종확정)" xfId="6579"/>
    <cellStyle name="_신태백(가실행)_창원상수도(토목)투찰_합덕-신례원(2공구)투찰_합덕-신례원(2공구)투찰" xfId="6580"/>
    <cellStyle name="_신태백(가실행)_창원상수도(토목)투찰_합덕-신례원(2공구)투찰_합덕-신례원(2공구)투찰_경찰서-터미널간도로(투찰)②" xfId="6581"/>
    <cellStyle name="_신태백(가실행)_창원상수도(토목)투찰_합덕-신례원(2공구)투찰_합덕-신례원(2공구)투찰_경찰서-터미널간도로(투찰)②_마현생창(동양고속)" xfId="6582"/>
    <cellStyle name="_신태백(가실행)_창원상수도(토목)투찰_합덕-신례원(2공구)투찰_합덕-신례원(2공구)투찰_경찰서-터미널간도로(투찰)②_마현생창(동양고속)_왜관-태평건설" xfId="6583"/>
    <cellStyle name="_신태백(가실행)_창원상수도(토목)투찰_합덕-신례원(2공구)투찰_합덕-신례원(2공구)투찰_경찰서-터미널간도로(투찰)②_마현생창(동양고속)_왜관-태평건설_청주사직골조(최종확정)" xfId="6584"/>
    <cellStyle name="_신태백(가실행)_창원상수도(토목)투찰_합덕-신례원(2공구)투찰_합덕-신례원(2공구)투찰_경찰서-터미널간도로(투찰)②_마현생창(동양고속)_청주사직골조(최종확정)" xfId="6585"/>
    <cellStyle name="_신태백(가실행)_창원상수도(토목)투찰_합덕-신례원(2공구)투찰_합덕-신례원(2공구)투찰_경찰서-터미널간도로(투찰)②_왜관-태평건설" xfId="6586"/>
    <cellStyle name="_신태백(가실행)_창원상수도(토목)투찰_합덕-신례원(2공구)투찰_합덕-신례원(2공구)투찰_경찰서-터미널간도로(투찰)②_왜관-태평건설_청주사직골조(최종확정)" xfId="6587"/>
    <cellStyle name="_신태백(가실행)_창원상수도(토목)투찰_합덕-신례원(2공구)투찰_합덕-신례원(2공구)투찰_경찰서-터미널간도로(투찰)②_청주사직골조(최종확정)" xfId="6588"/>
    <cellStyle name="_신태백(가실행)_창원상수도(토목)투찰_합덕-신례원(2공구)투찰_합덕-신례원(2공구)투찰_마현생창(동양고속)" xfId="6589"/>
    <cellStyle name="_신태백(가실행)_창원상수도(토목)투찰_합덕-신례원(2공구)투찰_합덕-신례원(2공구)투찰_마현생창(동양고속)_왜관-태평건설" xfId="6590"/>
    <cellStyle name="_신태백(가실행)_창원상수도(토목)투찰_합덕-신례원(2공구)투찰_합덕-신례원(2공구)투찰_마현생창(동양고속)_왜관-태평건설_청주사직골조(최종확정)" xfId="6591"/>
    <cellStyle name="_신태백(가실행)_창원상수도(토목)투찰_합덕-신례원(2공구)투찰_합덕-신례원(2공구)투찰_마현생창(동양고속)_청주사직골조(최종확정)" xfId="6592"/>
    <cellStyle name="_신태백(가실행)_창원상수도(토목)투찰_합덕-신례원(2공구)투찰_합덕-신례원(2공구)투찰_봉무지방산업단지도로(투찰)②" xfId="6593"/>
    <cellStyle name="_신태백(가실행)_창원상수도(토목)투찰_합덕-신례원(2공구)투찰_합덕-신례원(2공구)투찰_봉무지방산업단지도로(투찰)②_마현생창(동양고속)" xfId="6594"/>
    <cellStyle name="_신태백(가실행)_창원상수도(토목)투찰_합덕-신례원(2공구)투찰_합덕-신례원(2공구)투찰_봉무지방산업단지도로(투찰)②_마현생창(동양고속)_왜관-태평건설" xfId="6595"/>
    <cellStyle name="_신태백(가실행)_창원상수도(토목)투찰_합덕-신례원(2공구)투찰_합덕-신례원(2공구)투찰_봉무지방산업단지도로(투찰)②_마현생창(동양고속)_왜관-태평건설_청주사직골조(최종확정)" xfId="6596"/>
    <cellStyle name="_신태백(가실행)_창원상수도(토목)투찰_합덕-신례원(2공구)투찰_합덕-신례원(2공구)투찰_봉무지방산업단지도로(투찰)②_마현생창(동양고속)_청주사직골조(최종확정)" xfId="6597"/>
    <cellStyle name="_신태백(가실행)_창원상수도(토목)투찰_합덕-신례원(2공구)투찰_합덕-신례원(2공구)투찰_봉무지방산업단지도로(투찰)②_왜관-태평건설" xfId="6598"/>
    <cellStyle name="_신태백(가실행)_창원상수도(토목)투찰_합덕-신례원(2공구)투찰_합덕-신례원(2공구)투찰_봉무지방산업단지도로(투찰)②_왜관-태평건설_청주사직골조(최종확정)" xfId="6599"/>
    <cellStyle name="_신태백(가실행)_창원상수도(토목)투찰_합덕-신례원(2공구)투찰_합덕-신례원(2공구)투찰_봉무지방산업단지도로(투찰)②_청주사직골조(최종확정)" xfId="6600"/>
    <cellStyle name="_신태백(가실행)_창원상수도(토목)투찰_합덕-신례원(2공구)투찰_합덕-신례원(2공구)투찰_봉무지방산업단지도로(투찰)②+0.250%" xfId="6601"/>
    <cellStyle name="_신태백(가실행)_창원상수도(토목)투찰_합덕-신례원(2공구)투찰_합덕-신례원(2공구)투찰_봉무지방산업단지도로(투찰)②+0.250%_마현생창(동양고속)" xfId="6602"/>
    <cellStyle name="_신태백(가실행)_창원상수도(토목)투찰_합덕-신례원(2공구)투찰_합덕-신례원(2공구)투찰_봉무지방산업단지도로(투찰)②+0.250%_마현생창(동양고속)_왜관-태평건설" xfId="6603"/>
    <cellStyle name="_신태백(가실행)_창원상수도(토목)투찰_합덕-신례원(2공구)투찰_합덕-신례원(2공구)투찰_봉무지방산업단지도로(투찰)②+0.250%_마현생창(동양고속)_왜관-태평건설_청주사직골조(최종확정)" xfId="6604"/>
    <cellStyle name="_신태백(가실행)_창원상수도(토목)투찰_합덕-신례원(2공구)투찰_합덕-신례원(2공구)투찰_봉무지방산업단지도로(투찰)②+0.250%_마현생창(동양고속)_청주사직골조(최종확정)" xfId="6605"/>
    <cellStyle name="_신태백(가실행)_창원상수도(토목)투찰_합덕-신례원(2공구)투찰_합덕-신례원(2공구)투찰_봉무지방산업단지도로(투찰)②+0.250%_왜관-태평건설" xfId="6606"/>
    <cellStyle name="_신태백(가실행)_창원상수도(토목)투찰_합덕-신례원(2공구)투찰_합덕-신례원(2공구)투찰_봉무지방산업단지도로(투찰)②+0.250%_왜관-태평건설_청주사직골조(최종확정)" xfId="6607"/>
    <cellStyle name="_신태백(가실행)_창원상수도(토목)투찰_합덕-신례원(2공구)투찰_합덕-신례원(2공구)투찰_봉무지방산업단지도로(투찰)②+0.250%_청주사직골조(최종확정)" xfId="6608"/>
    <cellStyle name="_신태백(가실행)_창원상수도(토목)투찰_합덕-신례원(2공구)투찰_합덕-신례원(2공구)투찰_왜관-태평건설" xfId="6609"/>
    <cellStyle name="_신태백(가실행)_창원상수도(토목)투찰_합덕-신례원(2공구)투찰_합덕-신례원(2공구)투찰_왜관-태평건설_청주사직골조(최종확정)" xfId="6610"/>
    <cellStyle name="_신태백(가실행)_창원상수도(토목)투찰_합덕-신례원(2공구)투찰_합덕-신례원(2공구)투찰_청주사직골조(최종확정)" xfId="6611"/>
    <cellStyle name="_신태백(가실행)_청주사직골조(최종확정)" xfId="6612"/>
    <cellStyle name="_신태백(가실행)_합덕-신례원(2공구)투찰" xfId="6613"/>
    <cellStyle name="_신태백(가실행)_합덕-신례원(2공구)투찰_경찰서-터미널간도로(투찰)②" xfId="6614"/>
    <cellStyle name="_신태백(가실행)_합덕-신례원(2공구)투찰_경찰서-터미널간도로(투찰)②_마현생창(동양고속)" xfId="6615"/>
    <cellStyle name="_신태백(가실행)_합덕-신례원(2공구)투찰_경찰서-터미널간도로(투찰)②_마현생창(동양고속)_왜관-태평건설" xfId="6616"/>
    <cellStyle name="_신태백(가실행)_합덕-신례원(2공구)투찰_경찰서-터미널간도로(투찰)②_마현생창(동양고속)_왜관-태평건설_청주사직골조(최종확정)" xfId="6617"/>
    <cellStyle name="_신태백(가실행)_합덕-신례원(2공구)투찰_경찰서-터미널간도로(투찰)②_마현생창(동양고속)_청주사직골조(최종확정)" xfId="6618"/>
    <cellStyle name="_신태백(가실행)_합덕-신례원(2공구)투찰_경찰서-터미널간도로(투찰)②_왜관-태평건설" xfId="6619"/>
    <cellStyle name="_신태백(가실행)_합덕-신례원(2공구)투찰_경찰서-터미널간도로(투찰)②_왜관-태평건설_청주사직골조(최종확정)" xfId="6620"/>
    <cellStyle name="_신태백(가실행)_합덕-신례원(2공구)투찰_경찰서-터미널간도로(투찰)②_청주사직골조(최종확정)" xfId="6621"/>
    <cellStyle name="_신태백(가실행)_합덕-신례원(2공구)투찰_마현생창(동양고속)" xfId="6622"/>
    <cellStyle name="_신태백(가실행)_합덕-신례원(2공구)투찰_마현생창(동양고속)_왜관-태평건설" xfId="6623"/>
    <cellStyle name="_신태백(가실행)_합덕-신례원(2공구)투찰_마현생창(동양고속)_왜관-태평건설_청주사직골조(최종확정)" xfId="6624"/>
    <cellStyle name="_신태백(가실행)_합덕-신례원(2공구)투찰_마현생창(동양고속)_청주사직골조(최종확정)" xfId="6625"/>
    <cellStyle name="_신태백(가실행)_합덕-신례원(2공구)투찰_봉무지방산업단지도로(투찰)②" xfId="6626"/>
    <cellStyle name="_신태백(가실행)_합덕-신례원(2공구)투찰_봉무지방산업단지도로(투찰)②_마현생창(동양고속)" xfId="6627"/>
    <cellStyle name="_신태백(가실행)_합덕-신례원(2공구)투찰_봉무지방산업단지도로(투찰)②_마현생창(동양고속)_왜관-태평건설" xfId="6628"/>
    <cellStyle name="_신태백(가실행)_합덕-신례원(2공구)투찰_봉무지방산업단지도로(투찰)②_마현생창(동양고속)_왜관-태평건설_청주사직골조(최종확정)" xfId="6629"/>
    <cellStyle name="_신태백(가실행)_합덕-신례원(2공구)투찰_봉무지방산업단지도로(투찰)②_마현생창(동양고속)_청주사직골조(최종확정)" xfId="6630"/>
    <cellStyle name="_신태백(가실행)_합덕-신례원(2공구)투찰_봉무지방산업단지도로(투찰)②_왜관-태평건설" xfId="6631"/>
    <cellStyle name="_신태백(가실행)_합덕-신례원(2공구)투찰_봉무지방산업단지도로(투찰)②_왜관-태평건설_청주사직골조(최종확정)" xfId="6632"/>
    <cellStyle name="_신태백(가실행)_합덕-신례원(2공구)투찰_봉무지방산업단지도로(투찰)②_청주사직골조(최종확정)" xfId="6633"/>
    <cellStyle name="_신태백(가실행)_합덕-신례원(2공구)투찰_봉무지방산업단지도로(투찰)②+0.250%" xfId="6634"/>
    <cellStyle name="_신태백(가실행)_합덕-신례원(2공구)투찰_봉무지방산업단지도로(투찰)②+0.250%_마현생창(동양고속)" xfId="6635"/>
    <cellStyle name="_신태백(가실행)_합덕-신례원(2공구)투찰_봉무지방산업단지도로(투찰)②+0.250%_마현생창(동양고속)_왜관-태평건설" xfId="6636"/>
    <cellStyle name="_신태백(가실행)_합덕-신례원(2공구)투찰_봉무지방산업단지도로(투찰)②+0.250%_마현생창(동양고속)_왜관-태평건설_청주사직골조(최종확정)" xfId="6637"/>
    <cellStyle name="_신태백(가실행)_합덕-신례원(2공구)투찰_봉무지방산업단지도로(투찰)②+0.250%_마현생창(동양고속)_청주사직골조(최종확정)" xfId="6638"/>
    <cellStyle name="_신태백(가실행)_합덕-신례원(2공구)투찰_봉무지방산업단지도로(투찰)②+0.250%_왜관-태평건설" xfId="6639"/>
    <cellStyle name="_신태백(가실행)_합덕-신례원(2공구)투찰_봉무지방산업단지도로(투찰)②+0.250%_왜관-태평건설_청주사직골조(최종확정)" xfId="6640"/>
    <cellStyle name="_신태백(가실행)_합덕-신례원(2공구)투찰_봉무지방산업단지도로(투찰)②+0.250%_청주사직골조(최종확정)" xfId="6641"/>
    <cellStyle name="_신태백(가실행)_합덕-신례원(2공구)투찰_왜관-태평건설" xfId="6642"/>
    <cellStyle name="_신태백(가실행)_합덕-신례원(2공구)투찰_왜관-태평건설_청주사직골조(최종확정)" xfId="6643"/>
    <cellStyle name="_신태백(가실행)_합덕-신례원(2공구)투찰_청주사직골조(최종확정)" xfId="6644"/>
    <cellStyle name="_신태백(가실행)_합덕-신례원(2공구)투찰_합덕-신례원(2공구)투찰" xfId="6645"/>
    <cellStyle name="_신태백(가실행)_합덕-신례원(2공구)투찰_합덕-신례원(2공구)투찰_경찰서-터미널간도로(투찰)②" xfId="6646"/>
    <cellStyle name="_신태백(가실행)_합덕-신례원(2공구)투찰_합덕-신례원(2공구)투찰_경찰서-터미널간도로(투찰)②_마현생창(동양고속)" xfId="6647"/>
    <cellStyle name="_신태백(가실행)_합덕-신례원(2공구)투찰_합덕-신례원(2공구)투찰_경찰서-터미널간도로(투찰)②_마현생창(동양고속)_왜관-태평건설" xfId="6648"/>
    <cellStyle name="_신태백(가실행)_합덕-신례원(2공구)투찰_합덕-신례원(2공구)투찰_경찰서-터미널간도로(투찰)②_마현생창(동양고속)_왜관-태평건설_청주사직골조(최종확정)" xfId="6649"/>
    <cellStyle name="_신태백(가실행)_합덕-신례원(2공구)투찰_합덕-신례원(2공구)투찰_경찰서-터미널간도로(투찰)②_마현생창(동양고속)_청주사직골조(최종확정)" xfId="6650"/>
    <cellStyle name="_신태백(가실행)_합덕-신례원(2공구)투찰_합덕-신례원(2공구)투찰_경찰서-터미널간도로(투찰)②_왜관-태평건설" xfId="6651"/>
    <cellStyle name="_신태백(가실행)_합덕-신례원(2공구)투찰_합덕-신례원(2공구)투찰_경찰서-터미널간도로(투찰)②_왜관-태평건설_청주사직골조(최종확정)" xfId="6652"/>
    <cellStyle name="_신태백(가실행)_합덕-신례원(2공구)투찰_합덕-신례원(2공구)투찰_경찰서-터미널간도로(투찰)②_청주사직골조(최종확정)" xfId="6653"/>
    <cellStyle name="_신태백(가실행)_합덕-신례원(2공구)투찰_합덕-신례원(2공구)투찰_마현생창(동양고속)" xfId="6654"/>
    <cellStyle name="_신태백(가실행)_합덕-신례원(2공구)투찰_합덕-신례원(2공구)투찰_마현생창(동양고속)_왜관-태평건설" xfId="6655"/>
    <cellStyle name="_신태백(가실행)_합덕-신례원(2공구)투찰_합덕-신례원(2공구)투찰_마현생창(동양고속)_왜관-태평건설_청주사직골조(최종확정)" xfId="6656"/>
    <cellStyle name="_신태백(가실행)_합덕-신례원(2공구)투찰_합덕-신례원(2공구)투찰_마현생창(동양고속)_청주사직골조(최종확정)" xfId="6657"/>
    <cellStyle name="_신태백(가실행)_합덕-신례원(2공구)투찰_합덕-신례원(2공구)투찰_봉무지방산업단지도로(투찰)②" xfId="6658"/>
    <cellStyle name="_신태백(가실행)_합덕-신례원(2공구)투찰_합덕-신례원(2공구)투찰_봉무지방산업단지도로(투찰)②_마현생창(동양고속)" xfId="6659"/>
    <cellStyle name="_신태백(가실행)_합덕-신례원(2공구)투찰_합덕-신례원(2공구)투찰_봉무지방산업단지도로(투찰)②_마현생창(동양고속)_왜관-태평건설" xfId="6660"/>
    <cellStyle name="_신태백(가실행)_합덕-신례원(2공구)투찰_합덕-신례원(2공구)투찰_봉무지방산업단지도로(투찰)②_마현생창(동양고속)_왜관-태평건설_청주사직골조(최종확정)" xfId="6661"/>
    <cellStyle name="_신태백(가실행)_합덕-신례원(2공구)투찰_합덕-신례원(2공구)투찰_봉무지방산업단지도로(투찰)②_마현생창(동양고속)_청주사직골조(최종확정)" xfId="6662"/>
    <cellStyle name="_신태백(가실행)_합덕-신례원(2공구)투찰_합덕-신례원(2공구)투찰_봉무지방산업단지도로(투찰)②_왜관-태평건설" xfId="6663"/>
    <cellStyle name="_신태백(가실행)_합덕-신례원(2공구)투찰_합덕-신례원(2공구)투찰_봉무지방산업단지도로(투찰)②_왜관-태평건설_청주사직골조(최종확정)" xfId="6664"/>
    <cellStyle name="_신태백(가실행)_합덕-신례원(2공구)투찰_합덕-신례원(2공구)투찰_봉무지방산업단지도로(투찰)②_청주사직골조(최종확정)" xfId="6665"/>
    <cellStyle name="_신태백(가실행)_합덕-신례원(2공구)투찰_합덕-신례원(2공구)투찰_봉무지방산업단지도로(투찰)②+0.250%" xfId="6666"/>
    <cellStyle name="_신태백(가실행)_합덕-신례원(2공구)투찰_합덕-신례원(2공구)투찰_봉무지방산업단지도로(투찰)②+0.250%_마현생창(동양고속)" xfId="6667"/>
    <cellStyle name="_신태백(가실행)_합덕-신례원(2공구)투찰_합덕-신례원(2공구)투찰_봉무지방산업단지도로(투찰)②+0.250%_마현생창(동양고속)_왜관-태평건설" xfId="6668"/>
    <cellStyle name="_신태백(가실행)_합덕-신례원(2공구)투찰_합덕-신례원(2공구)투찰_봉무지방산업단지도로(투찰)②+0.250%_마현생창(동양고속)_왜관-태평건설_청주사직골조(최종확정)" xfId="6669"/>
    <cellStyle name="_신태백(가실행)_합덕-신례원(2공구)투찰_합덕-신례원(2공구)투찰_봉무지방산업단지도로(투찰)②+0.250%_마현생창(동양고속)_청주사직골조(최종확정)" xfId="6670"/>
    <cellStyle name="_신태백(가실행)_합덕-신례원(2공구)투찰_합덕-신례원(2공구)투찰_봉무지방산업단지도로(투찰)②+0.250%_왜관-태평건설" xfId="6671"/>
    <cellStyle name="_신태백(가실행)_합덕-신례원(2공구)투찰_합덕-신례원(2공구)투찰_봉무지방산업단지도로(투찰)②+0.250%_왜관-태평건설_청주사직골조(최종확정)" xfId="6672"/>
    <cellStyle name="_신태백(가실행)_합덕-신례원(2공구)투찰_합덕-신례원(2공구)투찰_봉무지방산업단지도로(투찰)②+0.250%_청주사직골조(최종확정)" xfId="6673"/>
    <cellStyle name="_신태백(가실행)_합덕-신례원(2공구)투찰_합덕-신례원(2공구)투찰_왜관-태평건설" xfId="6674"/>
    <cellStyle name="_신태백(가실행)_합덕-신례원(2공구)투찰_합덕-신례원(2공구)투찰_왜관-태평건설_청주사직골조(최종확정)" xfId="6675"/>
    <cellStyle name="_신태백(가실행)_합덕-신례원(2공구)투찰_합덕-신례원(2공구)투찰_청주사직골조(최종확정)" xfId="6676"/>
    <cellStyle name="_신태백(투찰내역)2" xfId="6677"/>
    <cellStyle name="_실정보고(양중기)" xfId="6678"/>
    <cellStyle name="_실행" xfId="6679"/>
    <cellStyle name="_실행(갑지)" xfId="6680"/>
    <cellStyle name="_실행,원가현황(밀양삼문)0606" xfId="6681"/>
    <cellStyle name="_실행_집계표" xfId="6682"/>
    <cellStyle name="_실행01-총괄가실행(0828)" xfId="6683"/>
    <cellStyle name="_실행갑지" xfId="6684"/>
    <cellStyle name="_실행갑지(변경)" xfId="6685"/>
    <cellStyle name="_실행갑지양식" xfId="6686"/>
    <cellStyle name="_실행내역" xfId="6687"/>
    <cellStyle name="_실행내역(아+부)" xfId="6688"/>
    <cellStyle name="_實行內譯書(평내)" xfId="6689"/>
    <cellStyle name="_실행내역서_기계_20050927" xfId="6690"/>
    <cellStyle name="_실행내역서2003.07.02작성" xfId="6691"/>
    <cellStyle name="_실행내역수정(2차6.14)" xfId="6692"/>
    <cellStyle name="_실행내역작업(참조용)" xfId="6693"/>
    <cellStyle name="_실행대비시행결의현황" xfId="6694"/>
    <cellStyle name="_실행예산" xfId="6695"/>
    <cellStyle name="_실행예산(사장님)" xfId="6696"/>
    <cellStyle name="_실행예산(은평-원본)" xfId="6697"/>
    <cellStyle name="_실행예산(최종,전주실리콘1)" xfId="6698"/>
    <cellStyle name="_실행예산(최종사장님승인)" xfId="6699"/>
    <cellStyle name="_실행예산_01__본실행예산내역_대구상인_10.15 (예산관리팀)" xfId="6700"/>
    <cellStyle name="_실행예산_1. 준공정산 추가자료(청주산남)" xfId="6701"/>
    <cellStyle name="_실행예산_3입찰실행-마산역사(080526)최종" xfId="6702"/>
    <cellStyle name="_실행예산_PJ진행현황-수원천천" xfId="6703"/>
    <cellStyle name="_실행예산_uz" xfId="6704"/>
    <cellStyle name="_실행예산_경비" xfId="6705"/>
    <cellStyle name="_실행예산_경비양식" xfId="6706"/>
    <cellStyle name="_실행예산_고리본부사옥입찰실행(2007.05.22결재최종-2명현장계약직)" xfId="6707"/>
    <cellStyle name="_실행예산_고리본부사옥입찰실행(2007.05.22결재최종-2명현장계약직)_1" xfId="6708"/>
    <cellStyle name="_실행예산_고리본부사옥입찰실행(2007.05.22결재최종-2명현장계약직)_1_입찰품의서(00지역 확장공사)080607" xfId="6709"/>
    <cellStyle name="_실행예산_고리본부사옥입찰실행(2007.05.22결재최종-2명현장계약직)_입찰품의서(I-town)" xfId="6710"/>
    <cellStyle name="_실행예산_공사비 대비표" xfId="6711"/>
    <cellStyle name="_실행예산_단가DATA" xfId="6712"/>
    <cellStyle name="_실행예산_서초킴스타워B최초" xfId="6713"/>
    <cellStyle name="_실행예산_실행(예산관리팀 송부)" xfId="6714"/>
    <cellStyle name="_실행예산_실행내역-명동타워리모델링공사(20080327)-최종확정" xfId="6715"/>
    <cellStyle name="_실행예산_실행내역-명동타워리모델링공사(20080327)-최종확정_입찰품의서(00지역 확장공사)080607" xfId="6716"/>
    <cellStyle name="_실행예산_실행예산(고대경상관-확정)2008.09.09" xfId="6717"/>
    <cellStyle name="_실행예산_실행예산(삼성동복합시설)" xfId="6718"/>
    <cellStyle name="_실행예산_실행예산품의서(삼성동복합시설신축공사080201)결재용" xfId="6719"/>
    <cellStyle name="_실행예산_실행예산품의서(삼성동복합시설신축공사080201)결재용_1" xfId="6720"/>
    <cellStyle name="_실행예산_일산외1입찰실행(2007.06.01결재)" xfId="6721"/>
    <cellStyle name="_실행예산_입찰품의서(00지역 확장공사)080607" xfId="6722"/>
    <cellStyle name="_실행예산_입찰품의서(자동차)-080410" xfId="6723"/>
    <cellStyle name="_실행예산_입찰품의서(한국루터회관)080318결재(김동현상무님)" xfId="6724"/>
    <cellStyle name="_실행예산_정보입력1" xfId="6725"/>
    <cellStyle name="_실행예산_토목비교표" xfId="6726"/>
    <cellStyle name="_실행예산_투찰분석표" xfId="6727"/>
    <cellStyle name="_실행예산_투찰분석표(양평아신)" xfId="6728"/>
    <cellStyle name="_실행예산_투찰분석표(제주)" xfId="6729"/>
    <cellStyle name="_실행예산_투찰분석표_입찰품의서(00지역 확장공사)080607" xfId="6730"/>
    <cellStyle name="_실행예산내역(진주초전1차-ver02)" xfId="6731"/>
    <cellStyle name="_실행예산-조경,부대토목포함(부산거제동-검토)" xfId="6732"/>
    <cellStyle name="_실행작성(호계동)-0425" xfId="6733"/>
    <cellStyle name="_실행작업중_고려대학교 서창켐퍼스 호연학사제4_재작업3" xfId="6734"/>
    <cellStyle name="_실행작업중_기계(공내역서)-실행(051226)" xfId="6735"/>
    <cellStyle name="_실행작업중_기계내역(노인건강타운)_20060123" xfId="6736"/>
    <cellStyle name="_실행작업중_기계내역(노인건강타운)_20060202" xfId="6737"/>
    <cellStyle name="_실행최종(12.18)" xfId="6738"/>
    <cellStyle name="_실행확정심사자료(유천동,2004.03.10)" xfId="6739"/>
    <cellStyle name="_씨즐러대학로점2차" xfId="6740"/>
    <cellStyle name="_아미고터워 리모델링공사(계약,실행내역)9월.3일 " xfId="6741"/>
    <cellStyle name="_아산(통합배선)" xfId="6742"/>
    <cellStyle name="_아이코리아(문화체육시설)-실행예산내역서(060405)" xfId="6743"/>
    <cellStyle name="_아크로리버기준-개산견적기준(건축)" xfId="6744"/>
    <cellStyle name="_아트베이스" xfId="6745"/>
    <cellStyle name="_아트-정산최종" xfId="6746"/>
    <cellStyle name="_안동최종정산" xfId="6747"/>
    <cellStyle name="_안산부대(투찰)⑤" xfId="6748"/>
    <cellStyle name="_안산부대(투찰)⑤_경찰서-터미널간도로(투찰)②" xfId="6749"/>
    <cellStyle name="_안산부대(투찰)⑤_경찰서-터미널간도로(투찰)②_마현생창(동양고속)" xfId="6750"/>
    <cellStyle name="_안산부대(투찰)⑤_경찰서-터미널간도로(투찰)②_마현생창(동양고속)_왜관-태평건설" xfId="6751"/>
    <cellStyle name="_안산부대(투찰)⑤_경찰서-터미널간도로(투찰)②_마현생창(동양고속)_왜관-태평건설_청주사직골조(최종확정)" xfId="6752"/>
    <cellStyle name="_안산부대(투찰)⑤_경찰서-터미널간도로(투찰)②_마현생창(동양고속)_청주사직골조(최종확정)" xfId="6753"/>
    <cellStyle name="_안산부대(투찰)⑤_경찰서-터미널간도로(투찰)②_왜관-태평건설" xfId="6754"/>
    <cellStyle name="_안산부대(투찰)⑤_경찰서-터미널간도로(투찰)②_왜관-태평건설_청주사직골조(최종확정)" xfId="6755"/>
    <cellStyle name="_안산부대(투찰)⑤_경찰서-터미널간도로(투찰)②_청주사직골조(최종확정)" xfId="6756"/>
    <cellStyle name="_안산부대(투찰)⑤_마현생창(동양고속)" xfId="6757"/>
    <cellStyle name="_안산부대(투찰)⑤_마현생창(동양고속)_왜관-태평건설" xfId="6758"/>
    <cellStyle name="_안산부대(투찰)⑤_마현생창(동양고속)_왜관-태평건설_청주사직골조(최종확정)" xfId="6759"/>
    <cellStyle name="_안산부대(투찰)⑤_마현생창(동양고속)_청주사직골조(최종확정)" xfId="6760"/>
    <cellStyle name="_안산부대(투찰)⑤_봉무지방산업단지도로(투찰)②" xfId="6761"/>
    <cellStyle name="_안산부대(투찰)⑤_봉무지방산업단지도로(투찰)②_마현생창(동양고속)" xfId="6762"/>
    <cellStyle name="_안산부대(투찰)⑤_봉무지방산업단지도로(투찰)②_마현생창(동양고속)_왜관-태평건설" xfId="6763"/>
    <cellStyle name="_안산부대(투찰)⑤_봉무지방산업단지도로(투찰)②_마현생창(동양고속)_왜관-태평건설_청주사직골조(최종확정)" xfId="6764"/>
    <cellStyle name="_안산부대(투찰)⑤_봉무지방산업단지도로(투찰)②_마현생창(동양고속)_청주사직골조(최종확정)" xfId="6765"/>
    <cellStyle name="_안산부대(투찰)⑤_봉무지방산업단지도로(투찰)②_왜관-태평건설" xfId="6766"/>
    <cellStyle name="_안산부대(투찰)⑤_봉무지방산업단지도로(투찰)②_왜관-태평건설_청주사직골조(최종확정)" xfId="6767"/>
    <cellStyle name="_안산부대(투찰)⑤_봉무지방산업단지도로(투찰)②_청주사직골조(최종확정)" xfId="6768"/>
    <cellStyle name="_안산부대(투찰)⑤_봉무지방산업단지도로(투찰)②+0.250%" xfId="6769"/>
    <cellStyle name="_안산부대(투찰)⑤_봉무지방산업단지도로(투찰)②+0.250%_마현생창(동양고속)" xfId="6770"/>
    <cellStyle name="_안산부대(투찰)⑤_봉무지방산업단지도로(투찰)②+0.250%_마현생창(동양고속)_왜관-태평건설" xfId="6771"/>
    <cellStyle name="_안산부대(투찰)⑤_봉무지방산업단지도로(투찰)②+0.250%_마현생창(동양고속)_왜관-태평건설_청주사직골조(최종확정)" xfId="6772"/>
    <cellStyle name="_안산부대(투찰)⑤_봉무지방산업단지도로(투찰)②+0.250%_마현생창(동양고속)_청주사직골조(최종확정)" xfId="6773"/>
    <cellStyle name="_안산부대(투찰)⑤_봉무지방산업단지도로(투찰)②+0.250%_왜관-태평건설" xfId="6774"/>
    <cellStyle name="_안산부대(투찰)⑤_봉무지방산업단지도로(투찰)②+0.250%_왜관-태평건설_청주사직골조(최종확정)" xfId="6775"/>
    <cellStyle name="_안산부대(투찰)⑤_봉무지방산업단지도로(투찰)②+0.250%_청주사직골조(최종확정)" xfId="6776"/>
    <cellStyle name="_안산부대(투찰)⑤_왜관-태평건설" xfId="6777"/>
    <cellStyle name="_안산부대(투찰)⑤_왜관-태평건설_청주사직골조(최종확정)" xfId="6778"/>
    <cellStyle name="_안산부대(투찰)⑤_청주사직골조(최종확정)" xfId="6779"/>
    <cellStyle name="_안산부대(투찰)⑤_합덕-신례원(2공구)투찰" xfId="6780"/>
    <cellStyle name="_안산부대(투찰)⑤_합덕-신례원(2공구)투찰_경찰서-터미널간도로(투찰)②" xfId="6781"/>
    <cellStyle name="_안산부대(투찰)⑤_합덕-신례원(2공구)투찰_경찰서-터미널간도로(투찰)②_마현생창(동양고속)" xfId="6782"/>
    <cellStyle name="_안산부대(투찰)⑤_합덕-신례원(2공구)투찰_경찰서-터미널간도로(투찰)②_마현생창(동양고속)_왜관-태평건설" xfId="6783"/>
    <cellStyle name="_안산부대(투찰)⑤_합덕-신례원(2공구)투찰_경찰서-터미널간도로(투찰)②_마현생창(동양고속)_왜관-태평건설_청주사직골조(최종확정)" xfId="6784"/>
    <cellStyle name="_안산부대(투찰)⑤_합덕-신례원(2공구)투찰_경찰서-터미널간도로(투찰)②_마현생창(동양고속)_청주사직골조(최종확정)" xfId="6785"/>
    <cellStyle name="_안산부대(투찰)⑤_합덕-신례원(2공구)투찰_경찰서-터미널간도로(투찰)②_왜관-태평건설" xfId="6786"/>
    <cellStyle name="_안산부대(투찰)⑤_합덕-신례원(2공구)투찰_경찰서-터미널간도로(투찰)②_왜관-태평건설_청주사직골조(최종확정)" xfId="6787"/>
    <cellStyle name="_안산부대(투찰)⑤_합덕-신례원(2공구)투찰_경찰서-터미널간도로(투찰)②_청주사직골조(최종확정)" xfId="6788"/>
    <cellStyle name="_안산부대(투찰)⑤_합덕-신례원(2공구)투찰_마현생창(동양고속)" xfId="6789"/>
    <cellStyle name="_안산부대(투찰)⑤_합덕-신례원(2공구)투찰_마현생창(동양고속)_왜관-태평건설" xfId="6790"/>
    <cellStyle name="_안산부대(투찰)⑤_합덕-신례원(2공구)투찰_마현생창(동양고속)_왜관-태평건설_청주사직골조(최종확정)" xfId="6791"/>
    <cellStyle name="_안산부대(투찰)⑤_합덕-신례원(2공구)투찰_마현생창(동양고속)_청주사직골조(최종확정)" xfId="6792"/>
    <cellStyle name="_안산부대(투찰)⑤_합덕-신례원(2공구)투찰_봉무지방산업단지도로(투찰)②" xfId="6793"/>
    <cellStyle name="_안산부대(투찰)⑤_합덕-신례원(2공구)투찰_봉무지방산업단지도로(투찰)②_마현생창(동양고속)" xfId="6794"/>
    <cellStyle name="_안산부대(투찰)⑤_합덕-신례원(2공구)투찰_봉무지방산업단지도로(투찰)②_마현생창(동양고속)_왜관-태평건설" xfId="6795"/>
    <cellStyle name="_안산부대(투찰)⑤_합덕-신례원(2공구)투찰_봉무지방산업단지도로(투찰)②_마현생창(동양고속)_왜관-태평건설_청주사직골조(최종확정)" xfId="6796"/>
    <cellStyle name="_안산부대(투찰)⑤_합덕-신례원(2공구)투찰_봉무지방산업단지도로(투찰)②_마현생창(동양고속)_청주사직골조(최종확정)" xfId="6797"/>
    <cellStyle name="_안산부대(투찰)⑤_합덕-신례원(2공구)투찰_봉무지방산업단지도로(투찰)②_왜관-태평건설" xfId="6798"/>
    <cellStyle name="_안산부대(투찰)⑤_합덕-신례원(2공구)투찰_봉무지방산업단지도로(투찰)②_왜관-태평건설_청주사직골조(최종확정)" xfId="6799"/>
    <cellStyle name="_안산부대(투찰)⑤_합덕-신례원(2공구)투찰_봉무지방산업단지도로(투찰)②_청주사직골조(최종확정)" xfId="6800"/>
    <cellStyle name="_안산부대(투찰)⑤_합덕-신례원(2공구)투찰_봉무지방산업단지도로(투찰)②+0.250%" xfId="6801"/>
    <cellStyle name="_안산부대(투찰)⑤_합덕-신례원(2공구)투찰_봉무지방산업단지도로(투찰)②+0.250%_마현생창(동양고속)" xfId="6802"/>
    <cellStyle name="_안산부대(투찰)⑤_합덕-신례원(2공구)투찰_봉무지방산업단지도로(투찰)②+0.250%_마현생창(동양고속)_왜관-태평건설" xfId="6803"/>
    <cellStyle name="_안산부대(투찰)⑤_합덕-신례원(2공구)투찰_봉무지방산업단지도로(투찰)②+0.250%_마현생창(동양고속)_왜관-태평건설_청주사직골조(최종확정)" xfId="6804"/>
    <cellStyle name="_안산부대(투찰)⑤_합덕-신례원(2공구)투찰_봉무지방산업단지도로(투찰)②+0.250%_마현생창(동양고속)_청주사직골조(최종확정)" xfId="6805"/>
    <cellStyle name="_안산부대(투찰)⑤_합덕-신례원(2공구)투찰_봉무지방산업단지도로(투찰)②+0.250%_왜관-태평건설" xfId="6806"/>
    <cellStyle name="_안산부대(투찰)⑤_합덕-신례원(2공구)투찰_봉무지방산업단지도로(투찰)②+0.250%_왜관-태평건설_청주사직골조(최종확정)" xfId="6807"/>
    <cellStyle name="_안산부대(투찰)⑤_합덕-신례원(2공구)투찰_봉무지방산업단지도로(투찰)②+0.250%_청주사직골조(최종확정)" xfId="6808"/>
    <cellStyle name="_안산부대(투찰)⑤_합덕-신례원(2공구)투찰_왜관-태평건설" xfId="6809"/>
    <cellStyle name="_안산부대(투찰)⑤_합덕-신례원(2공구)투찰_왜관-태평건설_청주사직골조(최종확정)" xfId="6810"/>
    <cellStyle name="_안산부대(투찰)⑤_합덕-신례원(2공구)투찰_청주사직골조(최종확정)" xfId="6811"/>
    <cellStyle name="_안산부대(투찰)⑤_합덕-신례원(2공구)투찰_합덕-신례원(2공구)투찰" xfId="6812"/>
    <cellStyle name="_안산부대(투찰)⑤_합덕-신례원(2공구)투찰_합덕-신례원(2공구)투찰_경찰서-터미널간도로(투찰)②" xfId="6813"/>
    <cellStyle name="_안산부대(투찰)⑤_합덕-신례원(2공구)투찰_합덕-신례원(2공구)투찰_경찰서-터미널간도로(투찰)②_마현생창(동양고속)" xfId="6814"/>
    <cellStyle name="_안산부대(투찰)⑤_합덕-신례원(2공구)투찰_합덕-신례원(2공구)투찰_경찰서-터미널간도로(투찰)②_마현생창(동양고속)_왜관-태평건설" xfId="6815"/>
    <cellStyle name="_안산부대(투찰)⑤_합덕-신례원(2공구)투찰_합덕-신례원(2공구)투찰_경찰서-터미널간도로(투찰)②_마현생창(동양고속)_왜관-태평건설_청주사직골조(최종확정)" xfId="6816"/>
    <cellStyle name="_안산부대(투찰)⑤_합덕-신례원(2공구)투찰_합덕-신례원(2공구)투찰_경찰서-터미널간도로(투찰)②_마현생창(동양고속)_청주사직골조(최종확정)" xfId="6817"/>
    <cellStyle name="_안산부대(투찰)⑤_합덕-신례원(2공구)투찰_합덕-신례원(2공구)투찰_경찰서-터미널간도로(투찰)②_왜관-태평건설" xfId="6818"/>
    <cellStyle name="_안산부대(투찰)⑤_합덕-신례원(2공구)투찰_합덕-신례원(2공구)투찰_경찰서-터미널간도로(투찰)②_왜관-태평건설_청주사직골조(최종확정)" xfId="6819"/>
    <cellStyle name="_안산부대(투찰)⑤_합덕-신례원(2공구)투찰_합덕-신례원(2공구)투찰_경찰서-터미널간도로(투찰)②_청주사직골조(최종확정)" xfId="6820"/>
    <cellStyle name="_안산부대(투찰)⑤_합덕-신례원(2공구)투찰_합덕-신례원(2공구)투찰_마현생창(동양고속)" xfId="6821"/>
    <cellStyle name="_안산부대(투찰)⑤_합덕-신례원(2공구)투찰_합덕-신례원(2공구)투찰_마현생창(동양고속)_왜관-태평건설" xfId="6822"/>
    <cellStyle name="_안산부대(투찰)⑤_합덕-신례원(2공구)투찰_합덕-신례원(2공구)투찰_마현생창(동양고속)_왜관-태평건설_청주사직골조(최종확정)" xfId="6823"/>
    <cellStyle name="_안산부대(투찰)⑤_합덕-신례원(2공구)투찰_합덕-신례원(2공구)투찰_마현생창(동양고속)_청주사직골조(최종확정)" xfId="6824"/>
    <cellStyle name="_안산부대(투찰)⑤_합덕-신례원(2공구)투찰_합덕-신례원(2공구)투찰_봉무지방산업단지도로(투찰)②" xfId="6825"/>
    <cellStyle name="_안산부대(투찰)⑤_합덕-신례원(2공구)투찰_합덕-신례원(2공구)투찰_봉무지방산업단지도로(투찰)②_마현생창(동양고속)" xfId="6826"/>
    <cellStyle name="_안산부대(투찰)⑤_합덕-신례원(2공구)투찰_합덕-신례원(2공구)투찰_봉무지방산업단지도로(투찰)②_마현생창(동양고속)_왜관-태평건설" xfId="6827"/>
    <cellStyle name="_안산부대(투찰)⑤_합덕-신례원(2공구)투찰_합덕-신례원(2공구)투찰_봉무지방산업단지도로(투찰)②_마현생창(동양고속)_왜관-태평건설_청주사직골조(최종확정)" xfId="6828"/>
    <cellStyle name="_안산부대(투찰)⑤_합덕-신례원(2공구)투찰_합덕-신례원(2공구)투찰_봉무지방산업단지도로(투찰)②_마현생창(동양고속)_청주사직골조(최종확정)" xfId="6829"/>
    <cellStyle name="_안산부대(투찰)⑤_합덕-신례원(2공구)투찰_합덕-신례원(2공구)투찰_봉무지방산업단지도로(투찰)②_왜관-태평건설" xfId="6830"/>
    <cellStyle name="_안산부대(투찰)⑤_합덕-신례원(2공구)투찰_합덕-신례원(2공구)투찰_봉무지방산업단지도로(투찰)②_왜관-태평건설_청주사직골조(최종확정)" xfId="6831"/>
    <cellStyle name="_안산부대(투찰)⑤_합덕-신례원(2공구)투찰_합덕-신례원(2공구)투찰_봉무지방산업단지도로(투찰)②_청주사직골조(최종확정)" xfId="6832"/>
    <cellStyle name="_안산부대(투찰)⑤_합덕-신례원(2공구)투찰_합덕-신례원(2공구)투찰_봉무지방산업단지도로(투찰)②+0.250%" xfId="6833"/>
    <cellStyle name="_안산부대(투찰)⑤_합덕-신례원(2공구)투찰_합덕-신례원(2공구)투찰_봉무지방산업단지도로(투찰)②+0.250%_마현생창(동양고속)" xfId="6834"/>
    <cellStyle name="_안산부대(투찰)⑤_합덕-신례원(2공구)투찰_합덕-신례원(2공구)투찰_봉무지방산업단지도로(투찰)②+0.250%_마현생창(동양고속)_왜관-태평건설" xfId="6835"/>
    <cellStyle name="_안산부대(투찰)⑤_합덕-신례원(2공구)투찰_합덕-신례원(2공구)투찰_봉무지방산업단지도로(투찰)②+0.250%_마현생창(동양고속)_왜관-태평건설_청주사직골조(최종확정)" xfId="6836"/>
    <cellStyle name="_안산부대(투찰)⑤_합덕-신례원(2공구)투찰_합덕-신례원(2공구)투찰_봉무지방산업단지도로(투찰)②+0.250%_마현생창(동양고속)_청주사직골조(최종확정)" xfId="6837"/>
    <cellStyle name="_안산부대(투찰)⑤_합덕-신례원(2공구)투찰_합덕-신례원(2공구)투찰_봉무지방산업단지도로(투찰)②+0.250%_왜관-태평건설" xfId="6838"/>
    <cellStyle name="_안산부대(투찰)⑤_합덕-신례원(2공구)투찰_합덕-신례원(2공구)투찰_봉무지방산업단지도로(투찰)②+0.250%_왜관-태평건설_청주사직골조(최종확정)" xfId="6839"/>
    <cellStyle name="_안산부대(투찰)⑤_합덕-신례원(2공구)투찰_합덕-신례원(2공구)투찰_봉무지방산업단지도로(투찰)②+0.250%_청주사직골조(최종확정)" xfId="6840"/>
    <cellStyle name="_안산부대(투찰)⑤_합덕-신례원(2공구)투찰_합덕-신례원(2공구)투찰_왜관-태평건설" xfId="6841"/>
    <cellStyle name="_안산부대(투찰)⑤_합덕-신례원(2공구)투찰_합덕-신례원(2공구)투찰_왜관-태평건설_청주사직골조(최종확정)" xfId="6842"/>
    <cellStyle name="_안산부대(투찰)⑤_합덕-신례원(2공구)투찰_합덕-신례원(2공구)투찰_청주사직골조(최종확정)" xfId="6843"/>
    <cellStyle name="_안암학사 관리동 창호교체 및 음악실 설치공사(040519)" xfId="6844"/>
    <cellStyle name="_안양월마트전기" xfId="6845"/>
    <cellStyle name="_안양코지앙" xfId="6846"/>
    <cellStyle name="_암거공" xfId="6847"/>
    <cellStyle name="_암거공_암거일반수량" xfId="6848"/>
    <cellStyle name="_암거공_암거일반수량_암거일반수량" xfId="6849"/>
    <cellStyle name="_암거낙차부" xfId="6850"/>
    <cellStyle name="_암거표준구간의 백업" xfId="6851"/>
    <cellStyle name="_암거표준구간의 백업_암거일반수량" xfId="6852"/>
    <cellStyle name="_암거표준구간의 백업_암거일반수량_암거일반수량" xfId="6853"/>
    <cellStyle name="_양곡부두(투찰)+0.30%" xfId="6854"/>
    <cellStyle name="_양동2지구-실행(050315)" xfId="6855"/>
    <cellStyle name="_양식" xfId="6856"/>
    <cellStyle name="_양식_1" xfId="6857"/>
    <cellStyle name="_양식_2" xfId="6858"/>
    <cellStyle name="_양양 골프 클럽하우스 인테리어공사" xfId="6859"/>
    <cellStyle name="_양재 HUB PRIMO 발코니 확장공사" xfId="6860"/>
    <cellStyle name="_양재동 도매센타(수정1006)" xfId="6861"/>
    <cellStyle name="_양재동빌라" xfId="6862"/>
    <cellStyle name="_언주중-1" xfId="6863"/>
    <cellStyle name="_업무연락" xfId="6864"/>
    <cellStyle name="_업체견적내역" xfId="6865"/>
    <cellStyle name="_업체견적서" xfId="6866"/>
    <cellStyle name="_업체선정요청(301동방음림조성)" xfId="6867"/>
    <cellStyle name="_업체선정요청-무악1구역" xfId="6868"/>
    <cellStyle name="_업체현황(토철포)" xfId="6869"/>
    <cellStyle name="_여수우회" xfId="6870"/>
    <cellStyle name="_여의도 백조아파트(8.27-1)" xfId="6871"/>
    <cellStyle name="_여의도 백조아파트(비교8.28)" xfId="6872"/>
    <cellStyle name="_여의도(실행)" xfId="6873"/>
    <cellStyle name="_역삼 까르띠에 주차장 균열 보수" xfId="6874"/>
    <cellStyle name="_역삼성진" xfId="6875"/>
    <cellStyle name="_연돌#1,2 변경요청(4차-1)" xfId="6876"/>
    <cellStyle name="_연돌6월" xfId="6877"/>
    <cellStyle name="_연돌기성자료(C-276)" xfId="6878"/>
    <cellStyle name="_연세대첨단과학관(기계제출)" xfId="6879"/>
    <cellStyle name="_연세대첨단과학관제출내역(기계)" xfId="6880"/>
    <cellStyle name="_염리v95" xfId="6881"/>
    <cellStyle name="_염리실행" xfId="6882"/>
    <cellStyle name="_염창동 주상복합 APT" xfId="6883"/>
    <cellStyle name="_영동1차-실행예산내역서" xfId="6884"/>
    <cellStyle name="_영동추풍령1(투찰1안-1,2공종)" xfId="6885"/>
    <cellStyle name="_영동추풍령1(투찰최종)" xfId="6886"/>
    <cellStyle name="_영상S" xfId="6887"/>
    <cellStyle name="_영업송부" xfId="6888"/>
    <cellStyle name="_영진테마파크 사우나공사" xfId="6889"/>
    <cellStyle name="_영화관약전설비(수정)" xfId="6890"/>
    <cellStyle name="_예가분석-원본" xfId="6891"/>
    <cellStyle name="_예가분석-원본_고서1공구입찰가실행절감(안)" xfId="6892"/>
    <cellStyle name="_예가분석-원본_고서1공구입찰가실행절감(안)_팬택공사현황" xfId="6893"/>
    <cellStyle name="_예가분석-원본_고서1공구입찰가실행절감(안)_팬택공사현황_00팬택공사현황" xfId="6894"/>
    <cellStyle name="_예가분석-원본_팬택공사현황" xfId="6895"/>
    <cellStyle name="_예가분석-원본_팬택공사현황_00팬택공사현황" xfId="6896"/>
    <cellStyle name="_예산대비원가집행현황" xfId="6897"/>
    <cellStyle name="_오공본드" xfId="6898"/>
    <cellStyle name="_오산세교2(기안실행)" xfId="6899"/>
    <cellStyle name="_옥내기기ESC" xfId="6900"/>
    <cellStyle name="_옥내기성(2안)" xfId="6901"/>
    <cellStyle name="_올림픽홀 가실행내역서 변경(2003.12.04)" xfId="6902"/>
    <cellStyle name="_옹벽공" xfId="6903"/>
    <cellStyle name="_옹벽수량" xfId="6904"/>
    <cellStyle name="_옹벽수량(8-23)" xfId="6905"/>
    <cellStyle name="_외관물량산출서" xfId="6906"/>
    <cellStyle name="_외부석재공사분개(펜트하우스별도)" xfId="6907"/>
    <cellStyle name="_외주견적_신도림 주상복합빌딩_20060329(수)" xfId="6908"/>
    <cellStyle name="_외주견적서-연세" xfId="6909"/>
    <cellStyle name="_용두동M,H견적서(nego)" xfId="6910"/>
    <cellStyle name="_용두-정주공영" xfId="6911"/>
    <cellStyle name="_용비기성(12月)" xfId="6912"/>
    <cellStyle name="_용산시티파크공사분석2" xfId="6913"/>
    <cellStyle name="_용산시티파크공사분석3" xfId="6914"/>
    <cellStyle name="_용산시티파크공사분석3_01__본실행예산내역_대구상인_10.15 (예산관리팀)" xfId="6915"/>
    <cellStyle name="_용산시티파크공사분석3_1. 준공정산 추가자료(청주산남)" xfId="6916"/>
    <cellStyle name="_용산시티파크공사분석3_3입찰실행-마산역사(080526)최종" xfId="6917"/>
    <cellStyle name="_용산시티파크공사분석3_PJ진행현황-수원천천" xfId="6918"/>
    <cellStyle name="_용산시티파크공사분석3_uz" xfId="6919"/>
    <cellStyle name="_용산시티파크공사분석3_경의선-비교표" xfId="6920"/>
    <cellStyle name="_용산시티파크공사분석3_공사비 대비표" xfId="6921"/>
    <cellStyle name="_용산시티파크공사분석3_단가DATA" xfId="6922"/>
    <cellStyle name="_용산시티파크공사분석3_서초킴스타워B최초" xfId="6923"/>
    <cellStyle name="_용산시티파크공사분석3_실행(예산관리팀 송부)" xfId="6924"/>
    <cellStyle name="_용산시티파크공사분석3_실행예산(고대경상관-확정)2008.09.09" xfId="6925"/>
    <cellStyle name="_용산시티파크공사분석3_실행예산(삼성동복합시설)" xfId="6926"/>
    <cellStyle name="_용산시티파크공사분석3_실행예산품의서(삼성동복합시설신축공사080201)결재용" xfId="6927"/>
    <cellStyle name="_용산시티파크공사분석3_일산외1입찰실행(2007.06.01결재)" xfId="6928"/>
    <cellStyle name="_용산시티파크공사분석3_입찰품의서(00지역 확장공사)080607" xfId="6929"/>
    <cellStyle name="_용산시티파크공사분석3_입찰품의서(자동차)-080410" xfId="6930"/>
    <cellStyle name="_용산시티파크공사분석3_입찰품의서(한국루터회관)080318결재(김동현상무님)" xfId="6931"/>
    <cellStyle name="_용산시티파크공사분석3_정보입력1" xfId="6932"/>
    <cellStyle name="_용산시티파크공사분석3_토목비교표" xfId="6933"/>
    <cellStyle name="_용산시티파크공사분석3_투찰분석표(제주)" xfId="6934"/>
    <cellStyle name="_용수 및 환경관련건물 도급내역서" xfId="6935"/>
    <cellStyle name="_용수(3월 기성)" xfId="6936"/>
    <cellStyle name="_용수(3월 실적기성)" xfId="6937"/>
    <cellStyle name="_용인 죽전 1차-발주 요청" xfId="6938"/>
    <cellStyle name="_용인 죽전 38BL(보정리 조합)APT-실행" xfId="6939"/>
    <cellStyle name="_용인동백C2-3" xfId="6940"/>
    <cellStyle name="_용인죽전 주민공동시설-노이사님산출" xfId="6941"/>
    <cellStyle name="_용인죽전21변경1026" xfId="6942"/>
    <cellStyle name="_우" xfId="6943"/>
    <cellStyle name="_우_광주평동실행" xfId="6944"/>
    <cellStyle name="_우_광주평동실행_번암견적의뢰(협력)" xfId="6945"/>
    <cellStyle name="_우_광주평동품의1" xfId="6946"/>
    <cellStyle name="_우_광주평동품의1_무안-광주2공구(협력)수정" xfId="6947"/>
    <cellStyle name="_우_광주평동품의1_번암견적의뢰(협력)" xfId="6948"/>
    <cellStyle name="_우_광주평동품의1_적상무주IC도로(1공구)" xfId="6949"/>
    <cellStyle name="_우_기장하수실행1" xfId="6950"/>
    <cellStyle name="_우_기장하수실행1_번암견적의뢰(협력)" xfId="6951"/>
    <cellStyle name="_우_무안-광주2공구(협력)수정" xfId="6952"/>
    <cellStyle name="_우_번암견적의뢰(협력)" xfId="6953"/>
    <cellStyle name="_우_송학실행안" xfId="6954"/>
    <cellStyle name="_우_송학실행안_번암견적의뢰(협력)" xfId="6955"/>
    <cellStyle name="_우_송학하수투찰" xfId="6956"/>
    <cellStyle name="_우_송학하수투찰_번암견적의뢰(협력)" xfId="6957"/>
    <cellStyle name="_우_송학하수품의(설계넣고)" xfId="6958"/>
    <cellStyle name="_우_송학하수품의(설계넣고)_무안-광주2공구(협력)수정" xfId="6959"/>
    <cellStyle name="_우_송학하수품의(설계넣고)_번암견적의뢰(협력)" xfId="6960"/>
    <cellStyle name="_우_송학하수품의(설계넣고)_적상무주IC도로(1공구)" xfId="6961"/>
    <cellStyle name="_우_우주센터투찰" xfId="6962"/>
    <cellStyle name="_우_우주센터투찰_광주평동실행" xfId="6963"/>
    <cellStyle name="_우_우주센터투찰_광주평동실행_번암견적의뢰(협력)" xfId="6964"/>
    <cellStyle name="_우_우주센터투찰_광주평동품의1" xfId="6965"/>
    <cellStyle name="_우_우주센터투찰_광주평동품의1_무안-광주2공구(협력)수정" xfId="6966"/>
    <cellStyle name="_우_우주센터투찰_광주평동품의1_번암견적의뢰(협력)" xfId="6967"/>
    <cellStyle name="_우_우주센터투찰_광주평동품의1_적상무주IC도로(1공구)" xfId="6968"/>
    <cellStyle name="_우_우주센터투찰_기장하수실행1" xfId="6969"/>
    <cellStyle name="_우_우주센터투찰_기장하수실행1_번암견적의뢰(협력)" xfId="6970"/>
    <cellStyle name="_우_우주센터투찰_무안-광주2공구(협력)수정" xfId="6971"/>
    <cellStyle name="_우_우주센터투찰_번암견적의뢰(협력)" xfId="6972"/>
    <cellStyle name="_우_우주센터투찰_송학실행안" xfId="6973"/>
    <cellStyle name="_우_우주센터투찰_송학실행안_번암견적의뢰(협력)" xfId="6974"/>
    <cellStyle name="_우_우주센터투찰_송학하수투찰" xfId="6975"/>
    <cellStyle name="_우_우주센터투찰_송학하수투찰_번암견적의뢰(협력)" xfId="6976"/>
    <cellStyle name="_우_우주센터투찰_송학하수품의(설계넣고)" xfId="6977"/>
    <cellStyle name="_우_우주센터투찰_송학하수품의(설계넣고)_무안-광주2공구(협력)수정" xfId="6978"/>
    <cellStyle name="_우_우주센터투찰_송학하수품의(설계넣고)_번암견적의뢰(협력)" xfId="6979"/>
    <cellStyle name="_우_우주센터투찰_송학하수품의(설계넣고)_적상무주IC도로(1공구)" xfId="6980"/>
    <cellStyle name="_우_우주센터투찰_적상무주IC도로(1공구)" xfId="6981"/>
    <cellStyle name="_우_적상무주IC도로(1공구)" xfId="6982"/>
    <cellStyle name="_우노꼬레리모델링" xfId="6983"/>
    <cellStyle name="_우면동주택계약내역서초안(1110)" xfId="6984"/>
    <cellStyle name="_우수터파기산출" xfId="6985"/>
    <cellStyle name="_우주센" xfId="6986"/>
    <cellStyle name="_우주센_광주평동실행" xfId="6987"/>
    <cellStyle name="_우주센_광주평동실행_번암견적의뢰(협력)" xfId="6988"/>
    <cellStyle name="_우주센_광주평동품의1" xfId="6989"/>
    <cellStyle name="_우주센_광주평동품의1_무안-광주2공구(협력)수정" xfId="6990"/>
    <cellStyle name="_우주센_광주평동품의1_번암견적의뢰(협력)" xfId="6991"/>
    <cellStyle name="_우주센_광주평동품의1_적상무주IC도로(1공구)" xfId="6992"/>
    <cellStyle name="_우주센_기장하수실행1" xfId="6993"/>
    <cellStyle name="_우주센_기장하수실행1_번암견적의뢰(협력)" xfId="6994"/>
    <cellStyle name="_우주센_무안-광주2공구(협력)수정" xfId="6995"/>
    <cellStyle name="_우주센_번암견적의뢰(협력)" xfId="6996"/>
    <cellStyle name="_우주센_송학실행안" xfId="6997"/>
    <cellStyle name="_우주센_송학실행안_번암견적의뢰(협력)" xfId="6998"/>
    <cellStyle name="_우주센_송학하수투찰" xfId="6999"/>
    <cellStyle name="_우주센_송학하수투찰_번암견적의뢰(협력)" xfId="7000"/>
    <cellStyle name="_우주센_송학하수품의(설계넣고)" xfId="7001"/>
    <cellStyle name="_우주센_송학하수품의(설계넣고)_무안-광주2공구(협력)수정" xfId="7002"/>
    <cellStyle name="_우주센_송학하수품의(설계넣고)_번암견적의뢰(협력)" xfId="7003"/>
    <cellStyle name="_우주센_송학하수품의(설계넣고)_적상무주IC도로(1공구)" xfId="7004"/>
    <cellStyle name="_우주센_우주센터투찰" xfId="7005"/>
    <cellStyle name="_우주센_우주센터투찰_광주평동실행" xfId="7006"/>
    <cellStyle name="_우주센_우주센터투찰_광주평동실행_번암견적의뢰(협력)" xfId="7007"/>
    <cellStyle name="_우주센_우주센터투찰_광주평동품의1" xfId="7008"/>
    <cellStyle name="_우주센_우주센터투찰_광주평동품의1_무안-광주2공구(협력)수정" xfId="7009"/>
    <cellStyle name="_우주센_우주센터투찰_광주평동품의1_번암견적의뢰(협력)" xfId="7010"/>
    <cellStyle name="_우주센_우주센터투찰_광주평동품의1_적상무주IC도로(1공구)" xfId="7011"/>
    <cellStyle name="_우주센_우주센터투찰_기장하수실행1" xfId="7012"/>
    <cellStyle name="_우주센_우주센터투찰_기장하수실행1_번암견적의뢰(협력)" xfId="7013"/>
    <cellStyle name="_우주센_우주센터투찰_무안-광주2공구(협력)수정" xfId="7014"/>
    <cellStyle name="_우주센_우주센터투찰_번암견적의뢰(협력)" xfId="7015"/>
    <cellStyle name="_우주센_우주센터투찰_송학실행안" xfId="7016"/>
    <cellStyle name="_우주센_우주센터투찰_송학실행안_번암견적의뢰(협력)" xfId="7017"/>
    <cellStyle name="_우주센_우주센터투찰_송학하수투찰" xfId="7018"/>
    <cellStyle name="_우주센_우주센터투찰_송학하수투찰_번암견적의뢰(협력)" xfId="7019"/>
    <cellStyle name="_우주센_우주센터투찰_송학하수품의(설계넣고)" xfId="7020"/>
    <cellStyle name="_우주센_우주센터투찰_송학하수품의(설계넣고)_무안-광주2공구(협력)수정" xfId="7021"/>
    <cellStyle name="_우주센_우주센터투찰_송학하수품의(설계넣고)_번암견적의뢰(협력)" xfId="7022"/>
    <cellStyle name="_우주센_우주센터투찰_송학하수품의(설계넣고)_적상무주IC도로(1공구)" xfId="7023"/>
    <cellStyle name="_우주센_우주센터투찰_적상무주IC도로(1공구)" xfId="7024"/>
    <cellStyle name="_우주센_적상무주IC도로(1공구)" xfId="7025"/>
    <cellStyle name="_운현궁 실행예산 (09.17-발송) 90%최종xls" xfId="7026"/>
    <cellStyle name="_울산00아파트 오염방지용 C-B WALL공사(031223)개정0" xfId="7027"/>
    <cellStyle name="_울산강동터널계산서(수정본2)" xfId="7028"/>
    <cellStyle name="_울산롯데호텔소방전기견적서" xfId="7029"/>
    <cellStyle name="_울산백화점 발의내역(계약단가적용)" xfId="7030"/>
    <cellStyle name="_울산점소방전기공사(발주)" xfId="7031"/>
    <cellStyle name="_웅상경비_0816_ver04_예산관리팀송부" xfId="7032"/>
    <cellStyle name="_웅상경비_0915_ver07_예산관리팀송부" xfId="7033"/>
    <cellStyle name="_워커힐+뉴타워+가설식당공사(미동)" xfId="7034"/>
    <cellStyle name="_원가결과-기능,코드" xfId="7035"/>
    <cellStyle name="_원가집행_1단지_07,05,07" xfId="7036"/>
    <cellStyle name="_원당 1차 실행001(030329)" xfId="7037"/>
    <cellStyle name="_원당실행내역" xfId="7038"/>
    <cellStyle name="_원주어린이집" xfId="7039"/>
    <cellStyle name="_월드마크실행예산내역서(현장검토후-1)" xfId="7040"/>
    <cellStyle name="_유비넷 63빌딩리모델링 통합배선(최종)" xfId="7041"/>
    <cellStyle name="_유성약전발의내역1" xfId="7042"/>
    <cellStyle name="_유아 - 수정철골내역(실행)대림" xfId="7043"/>
    <cellStyle name="_유천 아파트본실행(건축2004.03.11.제일견적2차회신반영)" xfId="7044"/>
    <cellStyle name="_유첨3(서식)" xfId="7045"/>
    <cellStyle name="_유첨3(서식)_1" xfId="7046"/>
    <cellStyle name="_유치투찰" xfId="7047"/>
    <cellStyle name="_유치투찰_왜관-태평건설" xfId="7048"/>
    <cellStyle name="_유치투찰_왜관-태평건설_청주사직골조(최종확정)" xfId="7049"/>
    <cellStyle name="_유치투찰_청주사직골조(최종확정)" xfId="7050"/>
    <cellStyle name="_은평원가분석(최종)-0302박선하" xfId="7051"/>
    <cellStyle name="_을" xfId="7052"/>
    <cellStyle name="_음성현장(방수공사)" xfId="7053"/>
    <cellStyle name="_음양-성연(구내운반-최종)" xfId="7054"/>
    <cellStyle name="_이건창호-풍림 평창콘도 제안서(071228)" xfId="7055"/>
    <cellStyle name="_이행각서" xfId="7056"/>
    <cellStyle name="_이화삼계(공종기안)" xfId="7057"/>
    <cellStyle name="_이화삼계(공종기안)_춘천-동홍천(3)대비표" xfId="7058"/>
    <cellStyle name="_익산-포항6공구" xfId="7059"/>
    <cellStyle name="_익산-포항6공구_고서1공구입찰가실행절감(안)" xfId="7060"/>
    <cellStyle name="_익산-포항6공구_고서1공구입찰가실행절감(안)_팬택공사현황" xfId="7061"/>
    <cellStyle name="_익산-포항6공구_고서1공구입찰가실행절감(안)_팬택공사현황_00팬택공사현황" xfId="7062"/>
    <cellStyle name="_익산-포항6공구_팬택공사현황" xfId="7063"/>
    <cellStyle name="_익산-포항6공구_팬택공사현황_00팬택공사현황" xfId="7064"/>
    <cellStyle name="_인원계획표 " xfId="7065"/>
    <cellStyle name="_인원계획표 _(주)삼호" xfId="7066"/>
    <cellStyle name="_인원계획표 _(주)삼호_견적서-풍납석촌(060206-입찰)개정1-수식수정-1-제출" xfId="7067"/>
    <cellStyle name="_인원계획표 _(주)삼호_설계내역서(풍납~석촌)" xfId="7068"/>
    <cellStyle name="_인원계획표 _(주)삼호_설계내역서(풍납~석촌)_견적서-풍납석촌(060206-입찰)개정1-수식수정-1-제출" xfId="7069"/>
    <cellStyle name="_인원계획표 _(주)삼호_설계내역서(풍납~석촌)_실행예산(장지분기)(060228)개정1" xfId="7070"/>
    <cellStyle name="_인원계획표 _(주)삼호_실행예산(장지분기)(060228)개정1" xfId="7071"/>
    <cellStyle name="_인원계획표 _★이화-삼계도급실행(2003.04.11)" xfId="7072"/>
    <cellStyle name="_인원계획표 _★이화-삼계도급실행(2003.04.11)_춘천-동홍천(3)대비표" xfId="7073"/>
    <cellStyle name="_인원계획표 _020303-동묘역(대우)" xfId="7074"/>
    <cellStyle name="_인원계획표 _020303-동묘역(대우)_908공구실행(울트라)" xfId="7075"/>
    <cellStyle name="_인원계획표 _020303-동묘역(대우)_908공구실행(울트라)_견적서-풍납석촌(060206-입찰)개정1-수식수정-1-제출" xfId="7076"/>
    <cellStyle name="_인원계획표 _020303-동묘역(대우)_908공구실행(울트라)_설계내역서(풍납~석촌)" xfId="7077"/>
    <cellStyle name="_인원계획표 _020303-동묘역(대우)_908공구실행(울트라)_설계내역서(풍납~석촌)_견적서-풍납석촌(060206-입찰)개정1-수식수정-1-제출" xfId="7078"/>
    <cellStyle name="_인원계획표 _020303-동묘역(대우)_908공구실행(울트라)_설계내역서(풍납~석촌)_실행예산(장지분기)(060228)개정1" xfId="7079"/>
    <cellStyle name="_인원계획표 _020303-동묘역(대우)_908공구실행(울트라)_실행예산(장지분기)(060228)개정1" xfId="7080"/>
    <cellStyle name="_인원계획표 _020303-동묘역(대우)_견적서-풍납석촌(060206-입찰)개정1-수식수정-1-제출" xfId="7081"/>
    <cellStyle name="_인원계획표 _020303-동묘역(대우)_설계내역서(풍납~석촌)" xfId="7082"/>
    <cellStyle name="_인원계획표 _020303-동묘역(대우)_설계내역서(풍납~석촌)_견적서-풍납석촌(060206-입찰)개정1-수식수정-1-제출" xfId="7083"/>
    <cellStyle name="_인원계획표 _020303-동묘역(대우)_설계내역서(풍납~석촌)_실행예산(장지분기)(060228)개정1" xfId="7084"/>
    <cellStyle name="_인원계획표 _020303-동묘역(대우)_실행예산(장지분기)(060228)개정1" xfId="7085"/>
    <cellStyle name="_인원계획표 _020304-낙동강하구둑(울트라건설)" xfId="7086"/>
    <cellStyle name="_인원계획표 _020304-낙동강하구둑(울트라건설)_908공구실행(울트라)" xfId="7087"/>
    <cellStyle name="_인원계획표 _020304-낙동강하구둑(울트라건설)_908공구실행(울트라)_견적서-풍납석촌(060206-입찰)개정1-수식수정-1-제출" xfId="7088"/>
    <cellStyle name="_인원계획표 _020304-낙동강하구둑(울트라건설)_908공구실행(울트라)_설계내역서(풍납~석촌)" xfId="7089"/>
    <cellStyle name="_인원계획표 _020304-낙동강하구둑(울트라건설)_908공구실행(울트라)_설계내역서(풍납~석촌)_견적서-풍납석촌(060206-입찰)개정1-수식수정-1-제출" xfId="7090"/>
    <cellStyle name="_인원계획표 _020304-낙동강하구둑(울트라건설)_908공구실행(울트라)_설계내역서(풍납~석촌)_실행예산(장지분기)(060228)개정1" xfId="7091"/>
    <cellStyle name="_인원계획표 _020304-낙동강하구둑(울트라건설)_908공구실행(울트라)_실행예산(장지분기)(060228)개정1" xfId="7092"/>
    <cellStyle name="_인원계획표 _020304-낙동강하구둑(울트라건설)_견적서-풍납석촌(060206-입찰)개정1-수식수정-1-제출" xfId="7093"/>
    <cellStyle name="_인원계획표 _020304-낙동강하구둑(울트라건설)_설계내역서(풍납~석촌)" xfId="7094"/>
    <cellStyle name="_인원계획표 _020304-낙동강하구둑(울트라건설)_설계내역서(풍납~석촌)_견적서-풍납석촌(060206-입찰)개정1-수식수정-1-제출" xfId="7095"/>
    <cellStyle name="_인원계획표 _020304-낙동강하구둑(울트라건설)_설계내역서(풍납~석촌)_실행예산(장지분기)(060228)개정1" xfId="7096"/>
    <cellStyle name="_인원계획표 _020304-낙동강하구둑(울트라건설)_실행예산(장지분기)(060228)개정1" xfId="7097"/>
    <cellStyle name="_인원계획표 _020501-경춘선노반신설공사" xfId="7098"/>
    <cellStyle name="_인원계획표 _020501-경춘선노반신설공사(조정)" xfId="7099"/>
    <cellStyle name="_인원계획표 _020501-경춘선노반신설공사(조정)_견적서-풍납석촌(060206-입찰)개정1-수식수정-1-제출" xfId="7100"/>
    <cellStyle name="_인원계획표 _020501-경춘선노반신설공사(조정)_설계내역서(풍납~석촌)" xfId="7101"/>
    <cellStyle name="_인원계획표 _020501-경춘선노반신설공사(조정)_설계내역서(풍납~석촌)_견적서-풍납석촌(060206-입찰)개정1-수식수정-1-제출" xfId="7102"/>
    <cellStyle name="_인원계획표 _020501-경춘선노반신설공사(조정)_설계내역서(풍납~석촌)_실행예산(장지분기)(060228)개정1" xfId="7103"/>
    <cellStyle name="_인원계획표 _020501-경춘선노반신설공사(조정)_실행예산(장지분기)(060228)개정1" xfId="7104"/>
    <cellStyle name="_인원계획표 _020501-경춘선노반신설공사_견적서-풍납석촌(060206-입찰)개정1-수식수정-1-제출" xfId="7105"/>
    <cellStyle name="_인원계획표 _020501-경춘선노반신설공사_설계내역서(풍납~석촌)" xfId="7106"/>
    <cellStyle name="_인원계획표 _020501-경춘선노반신설공사_설계내역서(풍납~석촌)_견적서-풍납석촌(060206-입찰)개정1-수식수정-1-제출" xfId="7107"/>
    <cellStyle name="_인원계획표 _020501-경춘선노반신설공사_설계내역서(풍납~석촌)_실행예산(장지분기)(060228)개정1" xfId="7108"/>
    <cellStyle name="_인원계획표 _020501-경춘선노반신설공사_실행예산(장지분기)(060228)개정1" xfId="7109"/>
    <cellStyle name="_인원계획표 _04. 신도림주상복합_기계실행예산(안)20060412_배연담파스리브단가수정" xfId="7110"/>
    <cellStyle name="_인원계획표 _04028적산수량집계" xfId="7111"/>
    <cellStyle name="_인원계획표 _04-가실행(작업중)" xfId="7112"/>
    <cellStyle name="_인원계획표 _04-가실행(작업중1)" xfId="7113"/>
    <cellStyle name="_인원계획표 _1. 가실행예산(0629 도면기준)" xfId="7114"/>
    <cellStyle name="_인원계획표 _1. 가실행예산(0629 도면기준)_4.일신통신 가실행예산(재견적合)" xfId="7115"/>
    <cellStyle name="_인원계획표 _1. 가실행예산(0629 도면기준)_을" xfId="7116"/>
    <cellStyle name="_인원계획표 _1.본실행 - 조정(안)" xfId="7117"/>
    <cellStyle name="_인원계획표 _1.본실행 - 조정(안)_4.일신통신 가실행예산(재견적合)" xfId="7118"/>
    <cellStyle name="_인원계획표 _1.본실행 - 조정(안)_을" xfId="7119"/>
    <cellStyle name="_인원계획표 _1차 기성 내역서 0612023" xfId="7120"/>
    <cellStyle name="_인원계획표 _3차네고견적(061017-1)" xfId="7121"/>
    <cellStyle name="_인원계획표 _4.일신통신 가실행예산(재견적合)" xfId="7122"/>
    <cellStyle name="_인원계획표 _Book1" xfId="7123"/>
    <cellStyle name="_인원계획표 _Book1_ys dw 은평 생태교량" xfId="7124"/>
    <cellStyle name="_인원계획표 _Book1_삼각지 시공계획서" xfId="7125"/>
    <cellStyle name="_인원계획표 _Book1_삼각지 시공계획서_ys dw 은평 생태교량" xfId="7126"/>
    <cellStyle name="_인원계획표 _KT견적요청" xfId="7127"/>
    <cellStyle name="_인원계획표 _LGMART 남양주점견적2차(조정)" xfId="7128"/>
    <cellStyle name="_인원계획표 _LGMART 남양주점견적2차(조정)_LGMART 남양주점견적2차(조정)" xfId="7129"/>
    <cellStyle name="_인원계획표 _LGMART 남양주점견적2차(조정)_LGMART 남양주점견적2차(조정)_명동복합건물신축공사(입찰)(030832-1)개정4" xfId="7130"/>
    <cellStyle name="_인원계획표 _LGMART 남양주점견적2차(조정)_LGMART 남양주점견적2차(조정)_울산00아파트 오염방지용 C-B WALL공사(031223)개정0" xfId="7131"/>
    <cellStyle name="_인원계획표 _LGMART 남양주점견적2차(조정)_LGMART 남양주점견적2차(조정)_천호동 대우베네시티(030821)개정2" xfId="7132"/>
    <cellStyle name="_인원계획표 _LGMART 남양주점견적2차(조정)_LGMART 남양주점견적2차(조정)_한강로2가 복합건물(030924)개정0-PRD" xfId="7133"/>
    <cellStyle name="_인원계획표 _LGMART 남양주점견적2차(조정)_LG계약변경2차" xfId="7134"/>
    <cellStyle name="_인원계획표 _LGMART 남양주점견적2차(조정)_LG계약변경2차_명동복합건물신축공사(입찰)(030832-1)개정4" xfId="7135"/>
    <cellStyle name="_인원계획표 _LGMART 남양주점견적2차(조정)_LG계약변경2차_울산00아파트 오염방지용 C-B WALL공사(031223)개정0" xfId="7136"/>
    <cellStyle name="_인원계획표 _LGMART 남양주점견적2차(조정)_LG계약변경2차_천호동 대우베네시티(030821)개정2" xfId="7137"/>
    <cellStyle name="_인원계획표 _LGMART 남양주점견적2차(조정)_LG계약변경2차_한강로2가 복합건물(030924)개정0-PRD" xfId="7138"/>
    <cellStyle name="_인원계획표 _LGMART 남양주점견적2차(조정)_명동복합건물신축공사(입찰)(030832-1)개정4" xfId="7139"/>
    <cellStyle name="_인원계획표 _LGMART 남양주점견적2차(조정)_울산00아파트 오염방지용 C-B WALL공사(031223)개정0" xfId="7140"/>
    <cellStyle name="_인원계획표 _LGMART 남양주점견적2차(조정)_천호동 대우베네시티(030821)개정2" xfId="7141"/>
    <cellStyle name="_인원계획표 _LGMART 남양주점견적2차(조정)_한강로2가 복합건물(030924)개정0-PRD" xfId="7142"/>
    <cellStyle name="_인원계획표 _P-(현리-신팔)" xfId="7143"/>
    <cellStyle name="_인원계획표 _P-(현리-신팔)_ys dw 은평 생태교량" xfId="7144"/>
    <cellStyle name="_인원계획표 _P-(현리-신팔)_삼각지 시공계획서" xfId="7145"/>
    <cellStyle name="_인원계획표 _P-(현리-신팔)_삼각지 시공계획서_ys dw 은평 생태교량" xfId="7146"/>
    <cellStyle name="_인원계획표 _p-하남강일1" xfId="7147"/>
    <cellStyle name="_인원계획표 _p-하남강일1_ys dw 은평 생태교량" xfId="7148"/>
    <cellStyle name="_인원계획표 _p-하남강일1_삼각지 시공계획서" xfId="7149"/>
    <cellStyle name="_인원계획표 _p-하남강일1_삼각지 시공계획서_ys dw 은평 생태교량" xfId="7150"/>
    <cellStyle name="_인원계획표 _rhd(토양-토공)071212" xfId="7151"/>
    <cellStyle name="_인원계획표 _ys dw 은평 생태교량" xfId="7152"/>
    <cellStyle name="_인원계획표 _가실행" xfId="7153"/>
    <cellStyle name="_인원계획표 _강변로(4공)실행new" xfId="7154"/>
    <cellStyle name="_인원계획표 _강변로(4공)실행new_춘천-동홍천(3)대비표" xfId="7155"/>
    <cellStyle name="_인원계획표 _건축내역서(가경)" xfId="7156"/>
    <cellStyle name="_인원계획표 _검암2차사전공사(본사검토) " xfId="7157"/>
    <cellStyle name="_인원계획표 _검암2차사전공사(본사검토) _1차 기성 내역서 0612023" xfId="7158"/>
    <cellStyle name="_인원계획표 _검암2차사전공사(본사검토) _3차네고견적(061017-1)" xfId="7159"/>
    <cellStyle name="_인원계획표 _검암2차사전공사(본사검토) _문화센타" xfId="7160"/>
    <cellStyle name="_인원계획표 _검암2차사전공사(본사검토) _총괄내역표" xfId="7161"/>
    <cellStyle name="_인원계획표 _견적서-풍납석촌(060206-입찰)개정1-수식수정-1-제출" xfId="7162"/>
    <cellStyle name="_인원계획표 _고서1공구입찰가실행절감(안)" xfId="7163"/>
    <cellStyle name="_인원계획표 _고서1공구입찰가실행절감(안)_팬택공사현황" xfId="7164"/>
    <cellStyle name="_인원계획표 _고서1공구입찰가실행절감(안)_팬택공사현황_00팬택공사현황" xfId="7165"/>
    <cellStyle name="_인원계획표 _고서담양1공구(쌍용건설)" xfId="7166"/>
    <cellStyle name="_인원계획표 _고서담양1공구(쌍용건설)_LGMART 남양주점견적2차(조정)" xfId="7167"/>
    <cellStyle name="_인원계획표 _고서담양1공구(쌍용건설)_LGMART 남양주점견적2차(조정)_LGMART 남양주점견적2차(조정)" xfId="7168"/>
    <cellStyle name="_인원계획표 _고서담양1공구(쌍용건설)_LGMART 남양주점견적2차(조정)_LGMART 남양주점견적2차(조정)_명동복합건물신축공사(입찰)(030832-1)개정4" xfId="7169"/>
    <cellStyle name="_인원계획표 _고서담양1공구(쌍용건설)_LGMART 남양주점견적2차(조정)_LGMART 남양주점견적2차(조정)_울산00아파트 오염방지용 C-B WALL공사(031223)개정0" xfId="7170"/>
    <cellStyle name="_인원계획표 _고서담양1공구(쌍용건설)_LGMART 남양주점견적2차(조정)_LGMART 남양주점견적2차(조정)_천호동 대우베네시티(030821)개정2" xfId="7171"/>
    <cellStyle name="_인원계획표 _고서담양1공구(쌍용건설)_LGMART 남양주점견적2차(조정)_LGMART 남양주점견적2차(조정)_한강로2가 복합건물(030924)개정0-PRD" xfId="7172"/>
    <cellStyle name="_인원계획표 _고서담양1공구(쌍용건설)_LGMART 남양주점견적2차(조정)_LG계약변경2차" xfId="7173"/>
    <cellStyle name="_인원계획표 _고서담양1공구(쌍용건설)_LGMART 남양주점견적2차(조정)_LG계약변경2차_명동복합건물신축공사(입찰)(030832-1)개정4" xfId="7174"/>
    <cellStyle name="_인원계획표 _고서담양1공구(쌍용건설)_LGMART 남양주점견적2차(조정)_LG계약변경2차_울산00아파트 오염방지용 C-B WALL공사(031223)개정0" xfId="7175"/>
    <cellStyle name="_인원계획표 _고서담양1공구(쌍용건설)_LGMART 남양주점견적2차(조정)_LG계약변경2차_천호동 대우베네시티(030821)개정2" xfId="7176"/>
    <cellStyle name="_인원계획표 _고서담양1공구(쌍용건설)_LGMART 남양주점견적2차(조정)_LG계약변경2차_한강로2가 복합건물(030924)개정0-PRD" xfId="7177"/>
    <cellStyle name="_인원계획표 _고서담양1공구(쌍용건설)_LGMART 남양주점견적2차(조정)_명동복합건물신축공사(입찰)(030832-1)개정4" xfId="7178"/>
    <cellStyle name="_인원계획표 _고서담양1공구(쌍용건설)_LGMART 남양주점견적2차(조정)_울산00아파트 오염방지용 C-B WALL공사(031223)개정0" xfId="7179"/>
    <cellStyle name="_인원계획표 _고서담양1공구(쌍용건설)_LGMART 남양주점견적2차(조정)_천호동 대우베네시티(030821)개정2" xfId="7180"/>
    <cellStyle name="_인원계획표 _고서담양1공구(쌍용건설)_LGMART 남양주점견적2차(조정)_한강로2가 복합건물(030924)개정0-PRD" xfId="7181"/>
    <cellStyle name="_인원계획표 _고서담양1공구(쌍용건설)_명동복합건물신축공사(입찰)(030832-1)개정4" xfId="7182"/>
    <cellStyle name="_인원계획표 _고서담양1공구(쌍용건설)_울산00아파트 오염방지용 C-B WALL공사(031223)개정0" xfId="7183"/>
    <cellStyle name="_인원계획표 _고서담양1공구(쌍용건설)_천호동 대우베네시티(030821)개정2" xfId="7184"/>
    <cellStyle name="_인원계획표 _고서담양1공구(쌍용건설)_한강로2가 복합건물(030924)개정0-PRD" xfId="7185"/>
    <cellStyle name="_인원계획표 _공내역(사평로빗물)" xfId="7186"/>
    <cellStyle name="_인원계획표 _공내역(사평로빗물)_견적서-풍납석촌(060206-입찰)개정1-수식수정-1-제출" xfId="7187"/>
    <cellStyle name="_인원계획표 _공내역(사평로빗물)_설계내역서(풍납~석촌)" xfId="7188"/>
    <cellStyle name="_인원계획표 _공내역(사평로빗물)_설계내역서(풍납~석촌)_견적서-풍납석촌(060206-입찰)개정1-수식수정-1-제출" xfId="7189"/>
    <cellStyle name="_인원계획표 _공내역(사평로빗물)_설계내역서(풍납~석촌)_실행예산(장지분기)(060228)개정1" xfId="7190"/>
    <cellStyle name="_인원계획표 _공내역(사평로빗물)_실행예산(장지분기)(060228)개정1" xfId="7191"/>
    <cellStyle name="_인원계획표 _광장주차장" xfId="7192"/>
    <cellStyle name="_인원계획표 _광장주차장_04. 신도림주상복합_기계실행예산(안)20060412_배연담파스리브단가수정" xfId="7193"/>
    <cellStyle name="_인원계획표 _광장주차장_실행작업중_기계내역(노인건강타운)_20060201(동진)" xfId="7194"/>
    <cellStyle name="_인원계획표 _광장주차장_최종-실행내역(협성대신학관)060110" xfId="7195"/>
    <cellStyle name="_인원계획표 _광장주차장_통합단가-동진" xfId="7196"/>
    <cellStyle name="_인원계획표 _광주평동실행" xfId="7197"/>
    <cellStyle name="_인원계획표 _광주평동실행_번암견적의뢰(협력)" xfId="7198"/>
    <cellStyle name="_인원계획표 _광주평동품의1" xfId="7199"/>
    <cellStyle name="_인원계획표 _광주평동품의1_무안-광주2공구(협력)수정" xfId="7200"/>
    <cellStyle name="_인원계획표 _광주평동품의1_번암견적의뢰(협력)" xfId="7201"/>
    <cellStyle name="_인원계획표 _광주평동품의1_적상무주IC도로(1공구)" xfId="7202"/>
    <cellStyle name="_인원계획표 _괴산연풍2(설계공종)" xfId="7203"/>
    <cellStyle name="_인원계획표 _괴산연풍2(설계공종)_춘천-동홍천(3)대비표" xfId="7204"/>
    <cellStyle name="_인원계획표 _금호10구역재개발현장(대우)" xfId="7205"/>
    <cellStyle name="_인원계획표 _금호10구역재개발현장(대우)_908공구실행(울트라)" xfId="7206"/>
    <cellStyle name="_인원계획표 _금호10구역재개발현장(대우)_908공구실행(울트라)_견적서-풍납석촌(060206-입찰)개정1-수식수정-1-제출" xfId="7207"/>
    <cellStyle name="_인원계획표 _금호10구역재개발현장(대우)_908공구실행(울트라)_설계내역서(풍납~석촌)" xfId="7208"/>
    <cellStyle name="_인원계획표 _금호10구역재개발현장(대우)_908공구실행(울트라)_설계내역서(풍납~석촌)_견적서-풍납석촌(060206-입찰)개정1-수식수정-1-제출" xfId="7209"/>
    <cellStyle name="_인원계획표 _금호10구역재개발현장(대우)_908공구실행(울트라)_설계내역서(풍납~석촌)_실행예산(장지분기)(060228)개정1" xfId="7210"/>
    <cellStyle name="_인원계획표 _금호10구역재개발현장(대우)_908공구실행(울트라)_실행예산(장지분기)(060228)개정1" xfId="7211"/>
    <cellStyle name="_인원계획표 _금호10구역재개발현장(대우)_견적서-풍납석촌(060206-입찰)개정1-수식수정-1-제출" xfId="7212"/>
    <cellStyle name="_인원계획표 _금호10구역재개발현장(대우)_설계내역서(풍납~석촌)" xfId="7213"/>
    <cellStyle name="_인원계획표 _금호10구역재개발현장(대우)_설계내역서(풍납~석촌)_견적서-풍납석촌(060206-입찰)개정1-수식수정-1-제출" xfId="7214"/>
    <cellStyle name="_인원계획표 _금호10구역재개발현장(대우)_설계내역서(풍납~석촌)_실행예산(장지분기)(060228)개정1" xfId="7215"/>
    <cellStyle name="_인원계획표 _금호10구역재개발현장(대우)_실행예산(장지분기)(060228)개정1" xfId="7216"/>
    <cellStyle name="_인원계획표 _기본단가" xfId="7217"/>
    <cellStyle name="_인원계획표 _기본단가_춘천-동홍천(3)대비표" xfId="7218"/>
    <cellStyle name="_인원계획표 _기장하수실행1" xfId="7219"/>
    <cellStyle name="_인원계획표 _기장하수실행1_번암견적의뢰(협력)" xfId="7220"/>
    <cellStyle name="_인원계획표 _노원문화회관전기" xfId="7221"/>
    <cellStyle name="_인원계획표 _노원문화회관전기_04. 신도림주상복합_기계실행예산(안)20060412_배연담파스리브단가수정" xfId="7222"/>
    <cellStyle name="_인원계획표 _노원문화회관전기_신사동업무시설빌딩분리" xfId="7223"/>
    <cellStyle name="_인원계획표 _노원문화회관전기_신사동업무시설빌딩분리_04. 신도림주상복합_기계실행예산(안)20060412_배연담파스리브단가수정" xfId="7224"/>
    <cellStyle name="_인원계획표 _노원문화회관전기_신사동업무시설빌딩분리_실행작업중_기계내역(노인건강타운)_20060201(동진)" xfId="7225"/>
    <cellStyle name="_인원계획표 _노원문화회관전기_신사동업무시설빌딩분리_최종-실행내역(협성대신학관)060110" xfId="7226"/>
    <cellStyle name="_인원계획표 _노원문화회관전기_신사동업무시설빌딩분리_통합단가-동진" xfId="7227"/>
    <cellStyle name="_인원계획표 _노원문화회관전기_실행작업중_기계내역(노인건강타운)_20060201(동진)" xfId="7228"/>
    <cellStyle name="_인원계획표 _노원문화회관전기_입찰견적서(제출)" xfId="7229"/>
    <cellStyle name="_인원계획표 _노원문화회관전기_입찰견적서(제출)_04. 신도림주상복합_기계실행예산(안)20060412_배연담파스리브단가수정" xfId="7230"/>
    <cellStyle name="_인원계획표 _노원문화회관전기_입찰견적서(제출)_실행작업중_기계내역(노인건강타운)_20060201(동진)" xfId="7231"/>
    <cellStyle name="_인원계획표 _노원문화회관전기_입찰견적서(제출)_최종-실행내역(협성대신학관)060110" xfId="7232"/>
    <cellStyle name="_인원계획표 _노원문화회관전기_입찰견적서(제출)_통합단가-동진" xfId="7233"/>
    <cellStyle name="_인원계획표 _노원문화회관전기_입찰견적서(제출-세원NEGO)" xfId="7234"/>
    <cellStyle name="_인원계획표 _노원문화회관전기_입찰견적서(제출-세원NEGO)_04. 신도림주상복합_기계실행예산(안)20060412_배연담파스리브단가수정" xfId="7235"/>
    <cellStyle name="_인원계획표 _노원문화회관전기_입찰견적서(제출-세원NEGO)_실행작업중_기계내역(노인건강타운)_20060201(동진)" xfId="7236"/>
    <cellStyle name="_인원계획표 _노원문화회관전기_입찰견적서(제출-세원NEGO)_최종-실행내역(협성대신학관)060110" xfId="7237"/>
    <cellStyle name="_인원계획표 _노원문화회관전기_입찰견적서(제출-세원NEGO)_통합단가-동진" xfId="7238"/>
    <cellStyle name="_인원계획표 _노원문화회관전기_입찰견적서(제출-수정)" xfId="7239"/>
    <cellStyle name="_인원계획표 _노원문화회관전기_입찰견적서(제출-수정)_04. 신도림주상복합_기계실행예산(안)20060412_배연담파스리브단가수정" xfId="7240"/>
    <cellStyle name="_인원계획표 _노원문화회관전기_입찰견적서(제출-수정)_실행작업중_기계내역(노인건강타운)_20060201(동진)" xfId="7241"/>
    <cellStyle name="_인원계획표 _노원문화회관전기_입찰견적서(제출-수정)_최종-실행내역(협성대신학관)060110" xfId="7242"/>
    <cellStyle name="_인원계획표 _노원문화회관전기_입찰견적서(제출-수정)_통합단가-동진" xfId="7243"/>
    <cellStyle name="_인원계획표 _노원문화회관전기_최종-실행내역(협성대신학관)060110" xfId="7244"/>
    <cellStyle name="_인원계획표 _노원문화회관전기_통합단가-동진" xfId="7245"/>
    <cellStyle name="_인원계획표 _대안투찰내역(0221)" xfId="7246"/>
    <cellStyle name="_인원계획표 _대안투찰내역(0221)_★이화-삼계도급실행(2003.04.11)" xfId="7247"/>
    <cellStyle name="_인원계획표 _대안투찰내역(0221)_★이화-삼계도급실행(2003.04.11)_춘천-동홍천(3)대비표" xfId="7248"/>
    <cellStyle name="_인원계획표 _대안투찰내역(0221)_이화삼계(공종기안)" xfId="7249"/>
    <cellStyle name="_인원계획표 _대안투찰내역(0221)_이화삼계(공종기안)_춘천-동홍천(3)대비표" xfId="7250"/>
    <cellStyle name="_인원계획표 _대안투찰내역(0221)_춘천-동홍천(3)대비표" xfId="7251"/>
    <cellStyle name="_인원계획표 _대안투찰내역(0223)" xfId="7252"/>
    <cellStyle name="_인원계획표 _대안투찰내역(0223)_★이화-삼계도급실행(2003.04.11)" xfId="7253"/>
    <cellStyle name="_인원계획표 _대안투찰내역(0223)_★이화-삼계도급실행(2003.04.11)_춘천-동홍천(3)대비표" xfId="7254"/>
    <cellStyle name="_인원계획표 _대안투찰내역(0223)_이화삼계(공종기안)" xfId="7255"/>
    <cellStyle name="_인원계획표 _대안투찰내역(0223)_이화삼계(공종기안)_춘천-동홍천(3)대비표" xfId="7256"/>
    <cellStyle name="_인원계획표 _대안투찰내역(0223)_춘천-동홍천(3)대비표" xfId="7257"/>
    <cellStyle name="_인원계획표 _대안투찰내역(확정본0226)" xfId="7258"/>
    <cellStyle name="_인원계획표 _대안투찰내역(확정본0226)_★이화-삼계도급실행(2003.04.11)" xfId="7259"/>
    <cellStyle name="_인원계획표 _대안투찰내역(확정본0226)_★이화-삼계도급실행(2003.04.11)_춘천-동홍천(3)대비표" xfId="7260"/>
    <cellStyle name="_인원계획표 _대안투찰내역(확정본0226)_이화삼계(공종기안)" xfId="7261"/>
    <cellStyle name="_인원계획표 _대안투찰내역(확정본0226)_이화삼계(공종기안)_춘천-동홍천(3)대비표" xfId="7262"/>
    <cellStyle name="_인원계획표 _대안투찰내역(확정본0226)_춘천-동홍천(3)대비표" xfId="7263"/>
    <cellStyle name="_인원계획표 _대전저유소탱크전기계장공사" xfId="7264"/>
    <cellStyle name="_인원계획표 _대전저유소탱크전기계장공사_04. 신도림주상복합_기계실행예산(안)20060412_배연담파스리브단가수정" xfId="7265"/>
    <cellStyle name="_인원계획표 _대전저유소탱크전기계장공사_광장주차장" xfId="7266"/>
    <cellStyle name="_인원계획표 _대전저유소탱크전기계장공사_광장주차장_04. 신도림주상복합_기계실행예산(안)20060412_배연담파스리브단가수정" xfId="7267"/>
    <cellStyle name="_인원계획표 _대전저유소탱크전기계장공사_광장주차장_실행작업중_기계내역(노인건강타운)_20060201(동진)" xfId="7268"/>
    <cellStyle name="_인원계획표 _대전저유소탱크전기계장공사_광장주차장_최종-실행내역(협성대신학관)060110" xfId="7269"/>
    <cellStyle name="_인원계획표 _대전저유소탱크전기계장공사_광장주차장_통합단가-동진" xfId="7270"/>
    <cellStyle name="_인원계획표 _대전저유소탱크전기계장공사_신사동업무시설빌딩분리" xfId="7271"/>
    <cellStyle name="_인원계획표 _대전저유소탱크전기계장공사_신사동업무시설빌딩분리_04. 신도림주상복합_기계실행예산(안)20060412_배연담파스리브단가수정" xfId="7272"/>
    <cellStyle name="_인원계획표 _대전저유소탱크전기계장공사_신사동업무시설빌딩분리_실행작업중_기계내역(노인건강타운)_20060201(동진)" xfId="7273"/>
    <cellStyle name="_인원계획표 _대전저유소탱크전기계장공사_신사동업무시설빌딩분리_최종-실행내역(협성대신학관)060110" xfId="7274"/>
    <cellStyle name="_인원계획표 _대전저유소탱크전기계장공사_신사동업무시설빌딩분리_통합단가-동진" xfId="7275"/>
    <cellStyle name="_인원계획표 _대전저유소탱크전기계장공사_실행작업중_기계내역(노인건강타운)_20060201(동진)" xfId="7276"/>
    <cellStyle name="_인원계획표 _대전저유소탱크전기계장공사_입찰견적서(제출)" xfId="7277"/>
    <cellStyle name="_인원계획표 _대전저유소탱크전기계장공사_입찰견적서(제출)_04. 신도림주상복합_기계실행예산(안)20060412_배연담파스리브단가수정" xfId="7278"/>
    <cellStyle name="_인원계획표 _대전저유소탱크전기계장공사_입찰견적서(제출)_실행작업중_기계내역(노인건강타운)_20060201(동진)" xfId="7279"/>
    <cellStyle name="_인원계획표 _대전저유소탱크전기계장공사_입찰견적서(제출)_최종-실행내역(협성대신학관)060110" xfId="7280"/>
    <cellStyle name="_인원계획표 _대전저유소탱크전기계장공사_입찰견적서(제출)_통합단가-동진" xfId="7281"/>
    <cellStyle name="_인원계획표 _대전저유소탱크전기계장공사_입찰견적서(제출-세원NEGO)" xfId="7282"/>
    <cellStyle name="_인원계획표 _대전저유소탱크전기계장공사_입찰견적서(제출-세원NEGO)_04. 신도림주상복합_기계실행예산(안)20060412_배연담파스리브단가수정" xfId="7283"/>
    <cellStyle name="_인원계획표 _대전저유소탱크전기계장공사_입찰견적서(제출-세원NEGO)_실행작업중_기계내역(노인건강타운)_20060201(동진)" xfId="7284"/>
    <cellStyle name="_인원계획표 _대전저유소탱크전기계장공사_입찰견적서(제출-세원NEGO)_최종-실행내역(협성대신학관)060110" xfId="7285"/>
    <cellStyle name="_인원계획표 _대전저유소탱크전기계장공사_입찰견적서(제출-세원NEGO)_통합단가-동진" xfId="7286"/>
    <cellStyle name="_인원계획표 _대전저유소탱크전기계장공사_입찰견적서(제출-수정)" xfId="7287"/>
    <cellStyle name="_인원계획표 _대전저유소탱크전기계장공사_입찰견적서(제출-수정)_04. 신도림주상복합_기계실행예산(안)20060412_배연담파스리브단가수정" xfId="7288"/>
    <cellStyle name="_인원계획표 _대전저유소탱크전기계장공사_입찰견적서(제출-수정)_실행작업중_기계내역(노인건강타운)_20060201(동진)" xfId="7289"/>
    <cellStyle name="_인원계획표 _대전저유소탱크전기계장공사_입찰견적서(제출-수정)_최종-실행내역(협성대신학관)060110" xfId="7290"/>
    <cellStyle name="_인원계획표 _대전저유소탱크전기계장공사_입찰견적서(제출-수정)_통합단가-동진" xfId="7291"/>
    <cellStyle name="_인원계획표 _대전저유소탱크전기계장공사_최종-실행내역(협성대신학관)060110" xfId="7292"/>
    <cellStyle name="_인원계획표 _대전저유소탱크전기계장공사_통합단가-동진" xfId="7293"/>
    <cellStyle name="_인원계획표 _도곡동임시" xfId="7294"/>
    <cellStyle name="_인원계획표 _도곡동임시_04. 신도림주상복합_기계실행예산(안)20060412_배연담파스리브단가수정" xfId="7295"/>
    <cellStyle name="_인원계획표 _도곡동임시_신사동업무시설빌딩분리" xfId="7296"/>
    <cellStyle name="_인원계획표 _도곡동임시_신사동업무시설빌딩분리_04. 신도림주상복합_기계실행예산(안)20060412_배연담파스리브단가수정" xfId="7297"/>
    <cellStyle name="_인원계획표 _도곡동임시_신사동업무시설빌딩분리_실행작업중_기계내역(노인건강타운)_20060201(동진)" xfId="7298"/>
    <cellStyle name="_인원계획표 _도곡동임시_신사동업무시설빌딩분리_최종-실행내역(협성대신학관)060110" xfId="7299"/>
    <cellStyle name="_인원계획표 _도곡동임시_신사동업무시설빌딩분리_통합단가-동진" xfId="7300"/>
    <cellStyle name="_인원계획표 _도곡동임시_실행작업중_기계내역(노인건강타운)_20060201(동진)" xfId="7301"/>
    <cellStyle name="_인원계획표 _도곡동임시_입찰견적서(제출)" xfId="7302"/>
    <cellStyle name="_인원계획표 _도곡동임시_입찰견적서(제출)_04. 신도림주상복합_기계실행예산(안)20060412_배연담파스리브단가수정" xfId="7303"/>
    <cellStyle name="_인원계획표 _도곡동임시_입찰견적서(제출)_실행작업중_기계내역(노인건강타운)_20060201(동진)" xfId="7304"/>
    <cellStyle name="_인원계획표 _도곡동임시_입찰견적서(제출)_최종-실행내역(협성대신학관)060110" xfId="7305"/>
    <cellStyle name="_인원계획표 _도곡동임시_입찰견적서(제출)_통합단가-동진" xfId="7306"/>
    <cellStyle name="_인원계획표 _도곡동임시_입찰견적서(제출-세원NEGO)" xfId="7307"/>
    <cellStyle name="_인원계획표 _도곡동임시_입찰견적서(제출-세원NEGO)_04. 신도림주상복합_기계실행예산(안)20060412_배연담파스리브단가수정" xfId="7308"/>
    <cellStyle name="_인원계획표 _도곡동임시_입찰견적서(제출-세원NEGO)_실행작업중_기계내역(노인건강타운)_20060201(동진)" xfId="7309"/>
    <cellStyle name="_인원계획표 _도곡동임시_입찰견적서(제출-세원NEGO)_최종-실행내역(협성대신학관)060110" xfId="7310"/>
    <cellStyle name="_인원계획표 _도곡동임시_입찰견적서(제출-세원NEGO)_통합단가-동진" xfId="7311"/>
    <cellStyle name="_인원계획표 _도곡동임시_입찰견적서(제출-수정)" xfId="7312"/>
    <cellStyle name="_인원계획표 _도곡동임시_입찰견적서(제출-수정)_04. 신도림주상복합_기계실행예산(안)20060412_배연담파스리브단가수정" xfId="7313"/>
    <cellStyle name="_인원계획표 _도곡동임시_입찰견적서(제출-수정)_실행작업중_기계내역(노인건강타운)_20060201(동진)" xfId="7314"/>
    <cellStyle name="_인원계획표 _도곡동임시_입찰견적서(제출-수정)_최종-실행내역(협성대신학관)060110" xfId="7315"/>
    <cellStyle name="_인원계획표 _도곡동임시_입찰견적서(제출-수정)_통합단가-동진" xfId="7316"/>
    <cellStyle name="_인원계획표 _도곡동임시_최종-실행내역(협성대신학관)060110" xfId="7317"/>
    <cellStyle name="_인원계획표 _도곡동임시_통합단가-동진" xfId="7318"/>
    <cellStyle name="_인원계획표 _도급실행0211" xfId="7319"/>
    <cellStyle name="_인원계획표 _도급실행0211_★이화-삼계도급실행(2003.04.11)" xfId="7320"/>
    <cellStyle name="_인원계획표 _도급실행0211_★이화-삼계도급실행(2003.04.11)_춘천-동홍천(3)대비표" xfId="7321"/>
    <cellStyle name="_인원계획표 _도급실행0211_이화삼계(공종기안)" xfId="7322"/>
    <cellStyle name="_인원계획표 _도급실행0211_이화삼계(공종기안)_춘천-동홍천(3)대비표" xfId="7323"/>
    <cellStyle name="_인원계획표 _도급실행0211_춘천-동홍천(3)대비표" xfId="7324"/>
    <cellStyle name="_인원계획표 _동면장안1(조사기안)" xfId="7325"/>
    <cellStyle name="_인원계획표 _동면장안1(조사기안)_춘천-동홍천(3)대비표" xfId="7326"/>
    <cellStyle name="_인원계획표 _명동복합건물신축공사(입찰)(030832-1)개정4" xfId="7327"/>
    <cellStyle name="_인원계획표 _무안-광주2공구(협력)수정" xfId="7328"/>
    <cellStyle name="_인원계획표 _문화센타" xfId="7329"/>
    <cellStyle name="_인원계획표 _번암견적의뢰(협력)" xfId="7330"/>
    <cellStyle name="_인원계획표 _부대결과" xfId="7331"/>
    <cellStyle name="_인원계획표 _부대결과_Book1" xfId="7332"/>
    <cellStyle name="_인원계획표 _부대결과_Book1_ys dw 은평 생태교량" xfId="7333"/>
    <cellStyle name="_인원계획표 _부대결과_Book1_삼각지 시공계획서" xfId="7334"/>
    <cellStyle name="_인원계획표 _부대결과_Book1_삼각지 시공계획서_ys dw 은평 생태교량" xfId="7335"/>
    <cellStyle name="_인원계획표 _부대결과_P-(현리-신팔)" xfId="7336"/>
    <cellStyle name="_인원계획표 _부대결과_P-(현리-신팔)_ys dw 은평 생태교량" xfId="7337"/>
    <cellStyle name="_인원계획표 _부대결과_P-(현리-신팔)_삼각지 시공계획서" xfId="7338"/>
    <cellStyle name="_인원계획표 _부대결과_P-(현리-신팔)_삼각지 시공계획서_ys dw 은평 생태교량" xfId="7339"/>
    <cellStyle name="_인원계획표 _부대결과_ys dw 은평 생태교량" xfId="7340"/>
    <cellStyle name="_인원계획표 _부대결과_삼각지 시공계획서" xfId="7341"/>
    <cellStyle name="_인원계획표 _부대결과_삼각지 시공계획서_ys dw 은평 생태교량" xfId="7342"/>
    <cellStyle name="_인원계획표 _부대결과_현리-신팔도로설계" xfId="7343"/>
    <cellStyle name="_인원계획표 _부대결과_현리-신팔도로설계_ys dw 은평 생태교량" xfId="7344"/>
    <cellStyle name="_인원계획표 _부대결과_현리-신팔도로설계_삼각지 시공계획서" xfId="7345"/>
    <cellStyle name="_인원계획표 _부대결과_현리-신팔도로설계_삼각지 시공계획서_ys dw 은평 생태교량" xfId="7346"/>
    <cellStyle name="_인원계획표 _부대입찰특별조건및내역송부(최저가)" xfId="7347"/>
    <cellStyle name="_인원계획표 _부대입찰특별조건및내역송부(최저가)_Book1" xfId="7348"/>
    <cellStyle name="_인원계획표 _부대입찰특별조건및내역송부(최저가)_Book1_ys dw 은평 생태교량" xfId="7349"/>
    <cellStyle name="_인원계획표 _부대입찰특별조건및내역송부(최저가)_Book1_삼각지 시공계획서" xfId="7350"/>
    <cellStyle name="_인원계획표 _부대입찰특별조건및내역송부(최저가)_Book1_삼각지 시공계획서_ys dw 은평 생태교량" xfId="7351"/>
    <cellStyle name="_인원계획표 _부대입찰특별조건및내역송부(최저가)_P-(현리-신팔)" xfId="7352"/>
    <cellStyle name="_인원계획표 _부대입찰특별조건및내역송부(최저가)_P-(현리-신팔)_ys dw 은평 생태교량" xfId="7353"/>
    <cellStyle name="_인원계획표 _부대입찰특별조건및내역송부(최저가)_P-(현리-신팔)_삼각지 시공계획서" xfId="7354"/>
    <cellStyle name="_인원계획표 _부대입찰특별조건및내역송부(최저가)_P-(현리-신팔)_삼각지 시공계획서_ys dw 은평 생태교량" xfId="7355"/>
    <cellStyle name="_인원계획표 _부대입찰특별조건및내역송부(최저가)_ys dw 은평 생태교량" xfId="7356"/>
    <cellStyle name="_인원계획표 _부대입찰특별조건및내역송부(최저가)_부대결과" xfId="7357"/>
    <cellStyle name="_인원계획표 _부대입찰특별조건및내역송부(최저가)_부대결과_Book1" xfId="7358"/>
    <cellStyle name="_인원계획표 _부대입찰특별조건및내역송부(최저가)_부대결과_Book1_ys dw 은평 생태교량" xfId="7359"/>
    <cellStyle name="_인원계획표 _부대입찰특별조건및내역송부(최저가)_부대결과_Book1_삼각지 시공계획서" xfId="7360"/>
    <cellStyle name="_인원계획표 _부대입찰특별조건및내역송부(최저가)_부대결과_Book1_삼각지 시공계획서_ys dw 은평 생태교량" xfId="7361"/>
    <cellStyle name="_인원계획표 _부대입찰특별조건및내역송부(최저가)_부대결과_P-(현리-신팔)" xfId="7362"/>
    <cellStyle name="_인원계획표 _부대입찰특별조건및내역송부(최저가)_부대결과_P-(현리-신팔)_ys dw 은평 생태교량" xfId="7363"/>
    <cellStyle name="_인원계획표 _부대입찰특별조건및내역송부(최저가)_부대결과_P-(현리-신팔)_삼각지 시공계획서" xfId="7364"/>
    <cellStyle name="_인원계획표 _부대입찰특별조건및내역송부(최저가)_부대결과_P-(현리-신팔)_삼각지 시공계획서_ys dw 은평 생태교량" xfId="7365"/>
    <cellStyle name="_인원계획표 _부대입찰특별조건및내역송부(최저가)_부대결과_ys dw 은평 생태교량" xfId="7366"/>
    <cellStyle name="_인원계획표 _부대입찰특별조건및내역송부(최저가)_부대결과_삼각지 시공계획서" xfId="7367"/>
    <cellStyle name="_인원계획표 _부대입찰특별조건및내역송부(최저가)_부대결과_삼각지 시공계획서_ys dw 은평 생태교량" xfId="7368"/>
    <cellStyle name="_인원계획표 _부대입찰특별조건및내역송부(최저가)_부대결과_현리-신팔도로설계" xfId="7369"/>
    <cellStyle name="_인원계획표 _부대입찰특별조건및내역송부(최저가)_부대결과_현리-신팔도로설계_ys dw 은평 생태교량" xfId="7370"/>
    <cellStyle name="_인원계획표 _부대입찰특별조건및내역송부(최저가)_부대결과_현리-신팔도로설계_삼각지 시공계획서" xfId="7371"/>
    <cellStyle name="_인원계획표 _부대입찰특별조건및내역송부(최저가)_부대결과_현리-신팔도로설계_삼각지 시공계획서_ys dw 은평 생태교량" xfId="7372"/>
    <cellStyle name="_인원계획표 _부대입찰특별조건및내역송부(최저가)_삼각지 시공계획서" xfId="7373"/>
    <cellStyle name="_인원계획표 _부대입찰특별조건및내역송부(최저가)_삼각지 시공계획서_ys dw 은평 생태교량" xfId="7374"/>
    <cellStyle name="_인원계획표 _부대입찰특별조건및내역송부(최저가)_현리-신팔도로설계" xfId="7375"/>
    <cellStyle name="_인원계획표 _부대입찰특별조건및내역송부(최저가)_현리-신팔도로설계_ys dw 은평 생태교량" xfId="7376"/>
    <cellStyle name="_인원계획표 _부대입찰특별조건및내역송부(최저가)_현리-신팔도로설계_삼각지 시공계획서" xfId="7377"/>
    <cellStyle name="_인원계획표 _부대입찰특별조건및내역송부(최저가)_현리-신팔도로설계_삼각지 시공계획서_ys dw 은평 생태교량" xfId="7378"/>
    <cellStyle name="_인원계획표 _부천 소사" xfId="7379"/>
    <cellStyle name="_인원계획표 _부천 소사 2차" xfId="7380"/>
    <cellStyle name="_인원계획표 _부천 소사 2차_04. 신도림주상복합_기계실행예산(안)20060412_배연담파스리브단가수정" xfId="7381"/>
    <cellStyle name="_인원계획표 _부천 소사 2차_신사동업무시설빌딩분리" xfId="7382"/>
    <cellStyle name="_인원계획표 _부천 소사 2차_신사동업무시설빌딩분리_04. 신도림주상복합_기계실행예산(안)20060412_배연담파스리브단가수정" xfId="7383"/>
    <cellStyle name="_인원계획표 _부천 소사 2차_신사동업무시설빌딩분리_실행작업중_기계내역(노인건강타운)_20060201(동진)" xfId="7384"/>
    <cellStyle name="_인원계획표 _부천 소사 2차_신사동업무시설빌딩분리_최종-실행내역(협성대신학관)060110" xfId="7385"/>
    <cellStyle name="_인원계획표 _부천 소사 2차_신사동업무시설빌딩분리_통합단가-동진" xfId="7386"/>
    <cellStyle name="_인원계획표 _부천 소사 2차_실행작업중_기계내역(노인건강타운)_20060201(동진)" xfId="7387"/>
    <cellStyle name="_인원계획표 _부천 소사 2차_입찰견적서(제출)" xfId="7388"/>
    <cellStyle name="_인원계획표 _부천 소사 2차_입찰견적서(제출)_04. 신도림주상복합_기계실행예산(안)20060412_배연담파스리브단가수정" xfId="7389"/>
    <cellStyle name="_인원계획표 _부천 소사 2차_입찰견적서(제출)_실행작업중_기계내역(노인건강타운)_20060201(동진)" xfId="7390"/>
    <cellStyle name="_인원계획표 _부천 소사 2차_입찰견적서(제출)_최종-실행내역(협성대신학관)060110" xfId="7391"/>
    <cellStyle name="_인원계획표 _부천 소사 2차_입찰견적서(제출)_통합단가-동진" xfId="7392"/>
    <cellStyle name="_인원계획표 _부천 소사 2차_입찰견적서(제출-세원NEGO)" xfId="7393"/>
    <cellStyle name="_인원계획표 _부천 소사 2차_입찰견적서(제출-세원NEGO)_04. 신도림주상복합_기계실행예산(안)20060412_배연담파스리브단가수정" xfId="7394"/>
    <cellStyle name="_인원계획표 _부천 소사 2차_입찰견적서(제출-세원NEGO)_실행작업중_기계내역(노인건강타운)_20060201(동진)" xfId="7395"/>
    <cellStyle name="_인원계획표 _부천 소사 2차_입찰견적서(제출-세원NEGO)_최종-실행내역(협성대신학관)060110" xfId="7396"/>
    <cellStyle name="_인원계획표 _부천 소사 2차_입찰견적서(제출-세원NEGO)_통합단가-동진" xfId="7397"/>
    <cellStyle name="_인원계획표 _부천 소사 2차_입찰견적서(제출-수정)" xfId="7398"/>
    <cellStyle name="_인원계획표 _부천 소사 2차_입찰견적서(제출-수정)_04. 신도림주상복합_기계실행예산(안)20060412_배연담파스리브단가수정" xfId="7399"/>
    <cellStyle name="_인원계획표 _부천 소사 2차_입찰견적서(제출-수정)_실행작업중_기계내역(노인건강타운)_20060201(동진)" xfId="7400"/>
    <cellStyle name="_인원계획표 _부천 소사 2차_입찰견적서(제출-수정)_최종-실행내역(협성대신학관)060110" xfId="7401"/>
    <cellStyle name="_인원계획표 _부천 소사 2차_입찰견적서(제출-수정)_통합단가-동진" xfId="7402"/>
    <cellStyle name="_인원계획표 _부천 소사 2차_최종-실행내역(협성대신학관)060110" xfId="7403"/>
    <cellStyle name="_인원계획표 _부천 소사 2차_통합단가-동진" xfId="7404"/>
    <cellStyle name="_인원계획표 _부천 소사_04. 신도림주상복합_기계실행예산(안)20060412_배연담파스리브단가수정" xfId="7405"/>
    <cellStyle name="_인원계획표 _부천 소사_신사동업무시설빌딩분리" xfId="7406"/>
    <cellStyle name="_인원계획표 _부천 소사_신사동업무시설빌딩분리_04. 신도림주상복합_기계실행예산(안)20060412_배연담파스리브단가수정" xfId="7407"/>
    <cellStyle name="_인원계획표 _부천 소사_신사동업무시설빌딩분리_실행작업중_기계내역(노인건강타운)_20060201(동진)" xfId="7408"/>
    <cellStyle name="_인원계획표 _부천 소사_신사동업무시설빌딩분리_최종-실행내역(협성대신학관)060110" xfId="7409"/>
    <cellStyle name="_인원계획표 _부천 소사_신사동업무시설빌딩분리_통합단가-동진" xfId="7410"/>
    <cellStyle name="_인원계획표 _부천 소사_실행작업중_기계내역(노인건강타운)_20060201(동진)" xfId="7411"/>
    <cellStyle name="_인원계획표 _부천 소사_입찰견적서(제출)" xfId="7412"/>
    <cellStyle name="_인원계획표 _부천 소사_입찰견적서(제출)_04. 신도림주상복합_기계실행예산(안)20060412_배연담파스리브단가수정" xfId="7413"/>
    <cellStyle name="_인원계획표 _부천 소사_입찰견적서(제출)_실행작업중_기계내역(노인건강타운)_20060201(동진)" xfId="7414"/>
    <cellStyle name="_인원계획표 _부천 소사_입찰견적서(제출)_최종-실행내역(협성대신학관)060110" xfId="7415"/>
    <cellStyle name="_인원계획표 _부천 소사_입찰견적서(제출)_통합단가-동진" xfId="7416"/>
    <cellStyle name="_인원계획표 _부천 소사_입찰견적서(제출-세원NEGO)" xfId="7417"/>
    <cellStyle name="_인원계획표 _부천 소사_입찰견적서(제출-세원NEGO)_04. 신도림주상복합_기계실행예산(안)20060412_배연담파스리브단가수정" xfId="7418"/>
    <cellStyle name="_인원계획표 _부천 소사_입찰견적서(제출-세원NEGO)_실행작업중_기계내역(노인건강타운)_20060201(동진)" xfId="7419"/>
    <cellStyle name="_인원계획표 _부천 소사_입찰견적서(제출-세원NEGO)_최종-실행내역(협성대신학관)060110" xfId="7420"/>
    <cellStyle name="_인원계획표 _부천 소사_입찰견적서(제출-세원NEGO)_통합단가-동진" xfId="7421"/>
    <cellStyle name="_인원계획표 _부천 소사_입찰견적서(제출-수정)" xfId="7422"/>
    <cellStyle name="_인원계획표 _부천 소사_입찰견적서(제출-수정)_04. 신도림주상복합_기계실행예산(안)20060412_배연담파스리브단가수정" xfId="7423"/>
    <cellStyle name="_인원계획표 _부천 소사_입찰견적서(제출-수정)_실행작업중_기계내역(노인건강타운)_20060201(동진)" xfId="7424"/>
    <cellStyle name="_인원계획표 _부천 소사_입찰견적서(제출-수정)_최종-실행내역(협성대신학관)060110" xfId="7425"/>
    <cellStyle name="_인원계획표 _부천 소사_입찰견적서(제출-수정)_통합단가-동진" xfId="7426"/>
    <cellStyle name="_인원계획표 _부천 소사_최종-실행내역(협성대신학관)060110" xfId="7427"/>
    <cellStyle name="_인원계획표 _부천 소사_통합단가-동진" xfId="7428"/>
    <cellStyle name="_인원계획표 _부천소사점내역서" xfId="7429"/>
    <cellStyle name="_인원계획표 _부천중동오피스텔추정20030602" xfId="7430"/>
    <cellStyle name="_인원계획표 _부천중동오피스텔추정20030602_실행예산초안(105동)-시형-1" xfId="7431"/>
    <cellStyle name="_인원계획표 _부천중동오피스텔추정20030602_실행예산초안(105동)-시형-2" xfId="7432"/>
    <cellStyle name="_인원계획표 _부천중동오피스텔추정20030602_평택 지산동 아파트추정1-결재本" xfId="7433"/>
    <cellStyle name="_인원계획표 _부천중동오피스텔추정20030602_평택 지산동 아파트추정1-결재本_실행예산초안(105동)-시형-1" xfId="7434"/>
    <cellStyle name="_인원계획표 _부천중동오피스텔추정20030602_평택 지산동 아파트추정1-결재本_실행예산초안(105동)-시형-2" xfId="7435"/>
    <cellStyle name="_인원계획표 _비교표(시화,청주)" xfId="7436"/>
    <cellStyle name="_인원계획표 _비교표(청주가경점)" xfId="7437"/>
    <cellStyle name="_인원계획표 _사당동아주맨션추정공사비4(GL-0)" xfId="7438"/>
    <cellStyle name="_인원계획표 _사당동아주맨션추정공사비4(GL-0)_실행예산초안(105동)-시형-1" xfId="7439"/>
    <cellStyle name="_인원계획표 _사당동아주맨션추정공사비4(GL-0)_실행예산초안(105동)-시형-2" xfId="7440"/>
    <cellStyle name="_인원계획표 _사당동아주맨션추정공사비4(GL-0)_평택 지산동 아파트추정1-결재本" xfId="7441"/>
    <cellStyle name="_인원계획표 _사당동아주맨션추정공사비4(GL-0)_평택 지산동 아파트추정1-결재本_실행예산초안(105동)-시형-1" xfId="7442"/>
    <cellStyle name="_인원계획표 _사당동아주맨션추정공사비4(GL-0)_평택 지산동 아파트추정1-결재本_실행예산초안(105동)-시형-2" xfId="7443"/>
    <cellStyle name="_인원계획표 _사전공사(토목본사검토) " xfId="7444"/>
    <cellStyle name="_인원계획표 _사전공사(토목본사검토) _1차 기성 내역서 0612023" xfId="7445"/>
    <cellStyle name="_인원계획표 _사전공사(토목본사검토) _3차네고견적(061017-1)" xfId="7446"/>
    <cellStyle name="_인원계획표 _사전공사(토목본사검토) _문화센타" xfId="7447"/>
    <cellStyle name="_인원계획표 _사전공사(토목본사검토) _총괄내역표" xfId="7448"/>
    <cellStyle name="_인원계획표 _삼각지 시공계획서" xfId="7449"/>
    <cellStyle name="_인원계획표 _삼각지 시공계획서_ys dw 은평 생태교량" xfId="7450"/>
    <cellStyle name="_인원계획표 _서해안 임해관광도로 설계" xfId="7451"/>
    <cellStyle name="_인원계획표 _서해안 임해관광도로 설계_춘천-동홍천(3)대비표" xfId="7452"/>
    <cellStyle name="_인원계획표 _설계내역서(풍납~석촌)" xfId="7453"/>
    <cellStyle name="_인원계획표 _설계내역서(풍납~석촌)_견적서-풍납석촌(060206-입찰)개정1-수식수정-1-제출" xfId="7454"/>
    <cellStyle name="_인원계획표 _설계내역서(풍납~석촌)_실행예산(장지분기)(060228)개정1" xfId="7455"/>
    <cellStyle name="_인원계획표 _설화동월배전자입찰(계룡건설2)" xfId="7456"/>
    <cellStyle name="_인원계획표 _설화동월배전자입찰(계룡건설2)_서해안 임해관광도로 설계" xfId="7457"/>
    <cellStyle name="_인원계획표 _설화동월배전자입찰(계룡건설2)_서해안 임해관광도로 설계_춘천-동홍천(3)대비표" xfId="7458"/>
    <cellStyle name="_인원계획표 _설화동월배전자입찰(계룡건설2)_지경-사리투찰 (계룡건설1)" xfId="7459"/>
    <cellStyle name="_인원계획표 _설화동월배전자입찰(계룡건설2)_지경-사리투찰 (계룡건설1)_서해안 임해관광도로 설계" xfId="7460"/>
    <cellStyle name="_인원계획표 _설화동월배전자입찰(계룡건설2)_지경-사리투찰 (계룡건설1)_서해안 임해관광도로 설계_춘천-동홍천(3)대비표" xfId="7461"/>
    <cellStyle name="_인원계획표 _설화동월배전자입찰(계룡건설2)_지경-사리투찰 (계룡건설1)_춘천-동홍천(3)대비표" xfId="7462"/>
    <cellStyle name="_인원계획표 _설화동월배전자입찰(계룡건설2)_지경-사리투찰 (계룡건설1)_포항4 일반지방 1공구실행new" xfId="7463"/>
    <cellStyle name="_인원계획표 _설화동월배전자입찰(계룡건설2)_지경-사리투찰 (계룡건설1)_포항4 일반지방 1공구실행new_국지도49호선(본덕-임곡)1공구 실행new" xfId="7464"/>
    <cellStyle name="_인원계획표 _설화동월배전자입찰(계룡건설2)_지경-사리투찰 (계룡건설1)_포항4 일반지방 1공구실행new_국지도49호선(본덕-임곡)1공구 실행new_서해안 임해관광도로 설계" xfId="7465"/>
    <cellStyle name="_인원계획표 _설화동월배전자입찰(계룡건설2)_지경-사리투찰 (계룡건설1)_포항4 일반지방 1공구실행new_국지도49호선(본덕-임곡)1공구 실행new_서해안 임해관광도로 설계_춘천-동홍천(3)대비표" xfId="7466"/>
    <cellStyle name="_인원계획표 _설화동월배전자입찰(계룡건설2)_지경-사리투찰 (계룡건설1)_포항4 일반지방 1공구실행new_국지도49호선(본덕-임곡)1공구 실행new_춘천-동홍천(3)대비표" xfId="7467"/>
    <cellStyle name="_인원계획표 _설화동월배전자입찰(계룡건설2)_지경-사리투찰 (계룡건설1)_포항4 일반지방 1공구실행new_규암우회 투찰(대박)" xfId="7468"/>
    <cellStyle name="_인원계획표 _설화동월배전자입찰(계룡건설2)_지경-사리투찰 (계룡건설1)_포항4 일반지방 1공구실행new_규암우회 투찰(대박)_서해안 임해관광도로 설계" xfId="7469"/>
    <cellStyle name="_인원계획표 _설화동월배전자입찰(계룡건설2)_지경-사리투찰 (계룡건설1)_포항4 일반지방 1공구실행new_규암우회 투찰(대박)_서해안 임해관광도로 설계_춘천-동홍천(3)대비표" xfId="7470"/>
    <cellStyle name="_인원계획표 _설화동월배전자입찰(계룡건설2)_지경-사리투찰 (계룡건설1)_포항4 일반지방 1공구실행new_규암우회 투찰(대박)_춘천-동홍천(3)대비표" xfId="7471"/>
    <cellStyle name="_인원계획표 _설화동월배전자입찰(계룡건설2)_지경-사리투찰 (계룡건설1)_포항4 일반지방 1공구실행new_노귀재터널 실행new" xfId="7472"/>
    <cellStyle name="_인원계획표 _설화동월배전자입찰(계룡건설2)_지경-사리투찰 (계룡건설1)_포항4 일반지방 1공구실행new_노귀재터널 실행new_서해안 임해관광도로 설계" xfId="7473"/>
    <cellStyle name="_인원계획표 _설화동월배전자입찰(계룡건설2)_지경-사리투찰 (계룡건설1)_포항4 일반지방 1공구실행new_노귀재터널 실행new_서해안 임해관광도로 설계_춘천-동홍천(3)대비표" xfId="7474"/>
    <cellStyle name="_인원계획표 _설화동월배전자입찰(계룡건설2)_지경-사리투찰 (계룡건설1)_포항4 일반지방 1공구실행new_노귀재터널 실행new_춘천-동홍천(3)대비표" xfId="7475"/>
    <cellStyle name="_인원계획표 _설화동월배전자입찰(계룡건설2)_지경-사리투찰 (계룡건설1)_포항4 일반지방 1공구실행new_본덕-임곡 2공구 실행new" xfId="7476"/>
    <cellStyle name="_인원계획표 _설화동월배전자입찰(계룡건설2)_지경-사리투찰 (계룡건설1)_포항4 일반지방 1공구실행new_본덕-임곡 2공구 실행new_서해안 임해관광도로 설계" xfId="7477"/>
    <cellStyle name="_인원계획표 _설화동월배전자입찰(계룡건설2)_지경-사리투찰 (계룡건설1)_포항4 일반지방 1공구실행new_본덕-임곡 2공구 실행new_서해안 임해관광도로 설계_춘천-동홍천(3)대비표" xfId="7478"/>
    <cellStyle name="_인원계획표 _설화동월배전자입찰(계룡건설2)_지경-사리투찰 (계룡건설1)_포항4 일반지방 1공구실행new_본덕-임곡 2공구 실행new_춘천-동홍천(3)대비표" xfId="7479"/>
    <cellStyle name="_인원계획표 _설화동월배전자입찰(계룡건설2)_지경-사리투찰 (계룡건설1)_포항4 일반지방 1공구실행new_서해안 임해관광 실행new" xfId="7480"/>
    <cellStyle name="_인원계획표 _설화동월배전자입찰(계룡건설2)_지경-사리투찰 (계룡건설1)_포항4 일반지방 1공구실행new_서해안 임해관광 실행new_서해안 임해관광도로 설계" xfId="7481"/>
    <cellStyle name="_인원계획표 _설화동월배전자입찰(계룡건설2)_지경-사리투찰 (계룡건설1)_포항4 일반지방 1공구실행new_서해안 임해관광 실행new_서해안 임해관광도로 설계_춘천-동홍천(3)대비표" xfId="7482"/>
    <cellStyle name="_인원계획표 _설화동월배전자입찰(계룡건설2)_지경-사리투찰 (계룡건설1)_포항4 일반지방 1공구실행new_서해안 임해관광 실행new_춘천-동홍천(3)대비표" xfId="7483"/>
    <cellStyle name="_인원계획표 _설화동월배전자입찰(계룡건설2)_지경-사리투찰 (계룡건설1)_포항4 일반지방 1공구실행new_서해안 임해관광도로 설계" xfId="7484"/>
    <cellStyle name="_인원계획표 _설화동월배전자입찰(계룡건설2)_지경-사리투찰 (계룡건설1)_포항4 일반지방 1공구실행new_서해안 임해관광도로 설계_춘천-동홍천(3)대비표" xfId="7485"/>
    <cellStyle name="_인원계획표 _설화동월배전자입찰(계룡건설2)_지경-사리투찰 (계룡건설1)_포항4 일반지방 1공구실행new_진천ic -금왕 투찰new" xfId="7486"/>
    <cellStyle name="_인원계획표 _설화동월배전자입찰(계룡건설2)_지경-사리투찰 (계룡건설1)_포항4 일반지방 1공구실행new_진천ic -금왕 투찰new_서해안 임해관광도로 설계" xfId="7487"/>
    <cellStyle name="_인원계획표 _설화동월배전자입찰(계룡건설2)_지경-사리투찰 (계룡건설1)_포항4 일반지방 1공구실행new_진천ic -금왕 투찰new_서해안 임해관광도로 설계_춘천-동홍천(3)대비표" xfId="7488"/>
    <cellStyle name="_인원계획표 _설화동월배전자입찰(계룡건설2)_지경-사리투찰 (계룡건설1)_포항4 일반지방 1공구실행new_진천ic -금왕 투찰new_춘천-동홍천(3)대비표" xfId="7489"/>
    <cellStyle name="_인원계획표 _설화동월배전자입찰(계룡건설2)_지경-사리투찰 (계룡건설1)_포항4 일반지방 1공구실행new_춘천-동홍천(3)대비표" xfId="7490"/>
    <cellStyle name="_인원계획표 _설화동월배전자입찰(계룡건설2)_춘천-동홍천(3)대비표" xfId="7491"/>
    <cellStyle name="_인원계획표 _설화동월배전자입찰(계룡건설2)_포항4 일반지방 1공구실행new" xfId="7492"/>
    <cellStyle name="_인원계획표 _설화동월배전자입찰(계룡건설2)_포항4 일반지방 1공구실행new_국지도49호선(본덕-임곡)1공구 실행new" xfId="7493"/>
    <cellStyle name="_인원계획표 _설화동월배전자입찰(계룡건설2)_포항4 일반지방 1공구실행new_국지도49호선(본덕-임곡)1공구 실행new_서해안 임해관광도로 설계" xfId="7494"/>
    <cellStyle name="_인원계획표 _설화동월배전자입찰(계룡건설2)_포항4 일반지방 1공구실행new_국지도49호선(본덕-임곡)1공구 실행new_서해안 임해관광도로 설계_춘천-동홍천(3)대비표" xfId="7495"/>
    <cellStyle name="_인원계획표 _설화동월배전자입찰(계룡건설2)_포항4 일반지방 1공구실행new_국지도49호선(본덕-임곡)1공구 실행new_춘천-동홍천(3)대비표" xfId="7496"/>
    <cellStyle name="_인원계획표 _설화동월배전자입찰(계룡건설2)_포항4 일반지방 1공구실행new_규암우회 투찰(대박)" xfId="7497"/>
    <cellStyle name="_인원계획표 _설화동월배전자입찰(계룡건설2)_포항4 일반지방 1공구실행new_규암우회 투찰(대박)_서해안 임해관광도로 설계" xfId="7498"/>
    <cellStyle name="_인원계획표 _설화동월배전자입찰(계룡건설2)_포항4 일반지방 1공구실행new_규암우회 투찰(대박)_서해안 임해관광도로 설계_춘천-동홍천(3)대비표" xfId="7499"/>
    <cellStyle name="_인원계획표 _설화동월배전자입찰(계룡건설2)_포항4 일반지방 1공구실행new_규암우회 투찰(대박)_춘천-동홍천(3)대비표" xfId="7500"/>
    <cellStyle name="_인원계획표 _설화동월배전자입찰(계룡건설2)_포항4 일반지방 1공구실행new_노귀재터널 실행new" xfId="7501"/>
    <cellStyle name="_인원계획표 _설화동월배전자입찰(계룡건설2)_포항4 일반지방 1공구실행new_노귀재터널 실행new_서해안 임해관광도로 설계" xfId="7502"/>
    <cellStyle name="_인원계획표 _설화동월배전자입찰(계룡건설2)_포항4 일반지방 1공구실행new_노귀재터널 실행new_서해안 임해관광도로 설계_춘천-동홍천(3)대비표" xfId="7503"/>
    <cellStyle name="_인원계획표 _설화동월배전자입찰(계룡건설2)_포항4 일반지방 1공구실행new_노귀재터널 실행new_춘천-동홍천(3)대비표" xfId="7504"/>
    <cellStyle name="_인원계획표 _설화동월배전자입찰(계룡건설2)_포항4 일반지방 1공구실행new_본덕-임곡 2공구 실행new" xfId="7505"/>
    <cellStyle name="_인원계획표 _설화동월배전자입찰(계룡건설2)_포항4 일반지방 1공구실행new_본덕-임곡 2공구 실행new_서해안 임해관광도로 설계" xfId="7506"/>
    <cellStyle name="_인원계획표 _설화동월배전자입찰(계룡건설2)_포항4 일반지방 1공구실행new_본덕-임곡 2공구 실행new_서해안 임해관광도로 설계_춘천-동홍천(3)대비표" xfId="7507"/>
    <cellStyle name="_인원계획표 _설화동월배전자입찰(계룡건설2)_포항4 일반지방 1공구실행new_본덕-임곡 2공구 실행new_춘천-동홍천(3)대비표" xfId="7508"/>
    <cellStyle name="_인원계획표 _설화동월배전자입찰(계룡건설2)_포항4 일반지방 1공구실행new_서해안 임해관광 실행new" xfId="7509"/>
    <cellStyle name="_인원계획표 _설화동월배전자입찰(계룡건설2)_포항4 일반지방 1공구실행new_서해안 임해관광 실행new_서해안 임해관광도로 설계" xfId="7510"/>
    <cellStyle name="_인원계획표 _설화동월배전자입찰(계룡건설2)_포항4 일반지방 1공구실행new_서해안 임해관광 실행new_서해안 임해관광도로 설계_춘천-동홍천(3)대비표" xfId="7511"/>
    <cellStyle name="_인원계획표 _설화동월배전자입찰(계룡건설2)_포항4 일반지방 1공구실행new_서해안 임해관광 실행new_춘천-동홍천(3)대비표" xfId="7512"/>
    <cellStyle name="_인원계획표 _설화동월배전자입찰(계룡건설2)_포항4 일반지방 1공구실행new_서해안 임해관광도로 설계" xfId="7513"/>
    <cellStyle name="_인원계획표 _설화동월배전자입찰(계룡건설2)_포항4 일반지방 1공구실행new_서해안 임해관광도로 설계_춘천-동홍천(3)대비표" xfId="7514"/>
    <cellStyle name="_인원계획표 _설화동월배전자입찰(계룡건설2)_포항4 일반지방 1공구실행new_진천ic -금왕 투찰new" xfId="7515"/>
    <cellStyle name="_인원계획표 _설화동월배전자입찰(계룡건설2)_포항4 일반지방 1공구실행new_진천ic -금왕 투찰new_서해안 임해관광도로 설계" xfId="7516"/>
    <cellStyle name="_인원계획표 _설화동월배전자입찰(계룡건설2)_포항4 일반지방 1공구실행new_진천ic -금왕 투찰new_서해안 임해관광도로 설계_춘천-동홍천(3)대비표" xfId="7517"/>
    <cellStyle name="_인원계획표 _설화동월배전자입찰(계룡건설2)_포항4 일반지방 1공구실행new_진천ic -금왕 투찰new_춘천-동홍천(3)대비표" xfId="7518"/>
    <cellStyle name="_인원계획표 _설화동월배전자입찰(계룡건설2)_포항4 일반지방 1공구실행new_춘천-동홍천(3)대비표" xfId="7519"/>
    <cellStyle name="_인원계획표 _송학실행안" xfId="7520"/>
    <cellStyle name="_인원계획표 _송학실행안_번암견적의뢰(협력)" xfId="7521"/>
    <cellStyle name="_인원계획표 _송학하수투찰" xfId="7522"/>
    <cellStyle name="_인원계획표 _송학하수투찰_번암견적의뢰(협력)" xfId="7523"/>
    <cellStyle name="_인원계획표 _송학하수품의(설계넣고)" xfId="7524"/>
    <cellStyle name="_인원계획표 _송학하수품의(설계넣고)_무안-광주2공구(협력)수정" xfId="7525"/>
    <cellStyle name="_인원계획표 _송학하수품의(설계넣고)_번암견적의뢰(협력)" xfId="7526"/>
    <cellStyle name="_인원계획표 _송학하수품의(설계넣고)_적상무주IC도로(1공구)" xfId="7527"/>
    <cellStyle name="_인원계획표 _수원-가실행" xfId="7528"/>
    <cellStyle name="_인원계획표 _수원테크노(기안)" xfId="7529"/>
    <cellStyle name="_인원계획표 _수원테크노(기안)_춘천-동홍천(3)대비표" xfId="7530"/>
    <cellStyle name="_인원계획표 _수출입은행" xfId="7531"/>
    <cellStyle name="_인원계획표 _수출입은행_04. 신도림주상복합_기계실행예산(안)20060412_배연담파스리브단가수정" xfId="7532"/>
    <cellStyle name="_인원계획표 _수출입은행_신사동업무시설빌딩분리" xfId="7533"/>
    <cellStyle name="_인원계획표 _수출입은행_신사동업무시설빌딩분리_04. 신도림주상복합_기계실행예산(안)20060412_배연담파스리브단가수정" xfId="7534"/>
    <cellStyle name="_인원계획표 _수출입은행_신사동업무시설빌딩분리_실행작업중_기계내역(노인건강타운)_20060201(동진)" xfId="7535"/>
    <cellStyle name="_인원계획표 _수출입은행_신사동업무시설빌딩분리_최종-실행내역(협성대신학관)060110" xfId="7536"/>
    <cellStyle name="_인원계획표 _수출입은행_신사동업무시설빌딩분리_통합단가-동진" xfId="7537"/>
    <cellStyle name="_인원계획표 _수출입은행_실행작업중_기계내역(노인건강타운)_20060201(동진)" xfId="7538"/>
    <cellStyle name="_인원계획표 _수출입은행_입찰견적서(제출)" xfId="7539"/>
    <cellStyle name="_인원계획표 _수출입은행_입찰견적서(제출)_04. 신도림주상복합_기계실행예산(안)20060412_배연담파스리브단가수정" xfId="7540"/>
    <cellStyle name="_인원계획표 _수출입은행_입찰견적서(제출)_실행작업중_기계내역(노인건강타운)_20060201(동진)" xfId="7541"/>
    <cellStyle name="_인원계획표 _수출입은행_입찰견적서(제출)_최종-실행내역(협성대신학관)060110" xfId="7542"/>
    <cellStyle name="_인원계획표 _수출입은행_입찰견적서(제출)_통합단가-동진" xfId="7543"/>
    <cellStyle name="_인원계획표 _수출입은행_입찰견적서(제출-세원NEGO)" xfId="7544"/>
    <cellStyle name="_인원계획표 _수출입은행_입찰견적서(제출-세원NEGO)_04. 신도림주상복합_기계실행예산(안)20060412_배연담파스리브단가수정" xfId="7545"/>
    <cellStyle name="_인원계획표 _수출입은행_입찰견적서(제출-세원NEGO)_실행작업중_기계내역(노인건강타운)_20060201(동진)" xfId="7546"/>
    <cellStyle name="_인원계획표 _수출입은행_입찰견적서(제출-세원NEGO)_최종-실행내역(협성대신학관)060110" xfId="7547"/>
    <cellStyle name="_인원계획표 _수출입은행_입찰견적서(제출-세원NEGO)_통합단가-동진" xfId="7548"/>
    <cellStyle name="_인원계획표 _수출입은행_입찰견적서(제출-수정)" xfId="7549"/>
    <cellStyle name="_인원계획표 _수출입은행_입찰견적서(제출-수정)_04. 신도림주상복합_기계실행예산(안)20060412_배연담파스리브단가수정" xfId="7550"/>
    <cellStyle name="_인원계획표 _수출입은행_입찰견적서(제출-수정)_실행작업중_기계내역(노인건강타운)_20060201(동진)" xfId="7551"/>
    <cellStyle name="_인원계획표 _수출입은행_입찰견적서(제출-수정)_최종-실행내역(협성대신학관)060110" xfId="7552"/>
    <cellStyle name="_인원계획표 _수출입은행_입찰견적서(제출-수정)_통합단가-동진" xfId="7553"/>
    <cellStyle name="_인원계획표 _수출입은행_최종-실행내역(협성대신학관)060110" xfId="7554"/>
    <cellStyle name="_인원계획표 _수출입은행_통합단가-동진" xfId="7555"/>
    <cellStyle name="_인원계획표 _순천점내역서" xfId="7556"/>
    <cellStyle name="_인원계획표 _신령영천1_입찰" xfId="7557"/>
    <cellStyle name="_인원계획표 _신령영천1_입찰_1. 가실행예산(0629 도면기준)" xfId="7558"/>
    <cellStyle name="_인원계획표 _신령영천1_입찰_1. 가실행예산(0629 도면기준)_4.일신통신 가실행예산(재견적合)" xfId="7559"/>
    <cellStyle name="_인원계획표 _신령영천1_입찰_1. 가실행예산(0629 도면기준)_을" xfId="7560"/>
    <cellStyle name="_인원계획표 _신령영천1_입찰_1.본실행 - 조정(안)" xfId="7561"/>
    <cellStyle name="_인원계획표 _신령영천1_입찰_1.본실행 - 조정(안)_4.일신통신 가실행예산(재견적合)" xfId="7562"/>
    <cellStyle name="_인원계획표 _신령영천1_입찰_1.본실행 - 조정(안)_을" xfId="7563"/>
    <cellStyle name="_인원계획표 _신령영천1_입찰_4.일신통신 가실행예산(재견적合)" xfId="7564"/>
    <cellStyle name="_인원계획표 _신령영천1_입찰_을" xfId="7565"/>
    <cellStyle name="_인원계획표 _신령영천1_입찰_총괄 내역서" xfId="7566"/>
    <cellStyle name="_인원계획표 _신령영천1_입찰_총괄 내역서_4.일신통신 가실행예산(재견적合)" xfId="7567"/>
    <cellStyle name="_인원계획표 _신령영천1_입찰_총괄 내역서_을" xfId="7568"/>
    <cellStyle name="_인원계획표 _신사동업무시설빌딩분리" xfId="7569"/>
    <cellStyle name="_인원계획표 _신사동업무시설빌딩분리_04. 신도림주상복합_기계실행예산(안)20060412_배연담파스리브단가수정" xfId="7570"/>
    <cellStyle name="_인원계획표 _신사동업무시설빌딩분리_실행작업중_기계내역(노인건강타운)_20060201(동진)" xfId="7571"/>
    <cellStyle name="_인원계획표 _신사동업무시설빌딩분리_최종-실행내역(협성대신학관)060110" xfId="7572"/>
    <cellStyle name="_인원계획표 _신사동업무시설빌딩분리_통합단가-동진" xfId="7573"/>
    <cellStyle name="_인원계획표 _실행예산(장지분기)(060228)개정1" xfId="7574"/>
    <cellStyle name="_인원계획표 _실행예산초안(105동)-시형-1" xfId="7575"/>
    <cellStyle name="_인원계획표 _실행예산초안(105동)-시형-2" xfId="7576"/>
    <cellStyle name="_인원계획표 _실행작업중_기계내역(노인건강타운)_20060201(동진)" xfId="7577"/>
    <cellStyle name="_인원계획표 _울산00아파트 오염방지용 C-B WALL공사(031223)개정0" xfId="7578"/>
    <cellStyle name="_인원계획표 _을" xfId="7579"/>
    <cellStyle name="_인원계획표 _이행각서" xfId="7580"/>
    <cellStyle name="_인원계획표 _이화삼계(공종기안)" xfId="7581"/>
    <cellStyle name="_인원계획표 _이화삼계(공종기안)_춘천-동홍천(3)대비표" xfId="7582"/>
    <cellStyle name="_인원계획표 _입찰견적서(제출)" xfId="7583"/>
    <cellStyle name="_인원계획표 _입찰견적서(제출)_04. 신도림주상복합_기계실행예산(안)20060412_배연담파스리브단가수정" xfId="7584"/>
    <cellStyle name="_인원계획표 _입찰견적서(제출)_실행작업중_기계내역(노인건강타운)_20060201(동진)" xfId="7585"/>
    <cellStyle name="_인원계획표 _입찰견적서(제출)_최종-실행내역(협성대신학관)060110" xfId="7586"/>
    <cellStyle name="_인원계획표 _입찰견적서(제출)_통합단가-동진" xfId="7587"/>
    <cellStyle name="_인원계획표 _입찰견적서(제출-세원NEGO)" xfId="7588"/>
    <cellStyle name="_인원계획표 _입찰견적서(제출-세원NEGO)_04. 신도림주상복합_기계실행예산(안)20060412_배연담파스리브단가수정" xfId="7589"/>
    <cellStyle name="_인원계획표 _입찰견적서(제출-세원NEGO)_실행작업중_기계내역(노인건강타운)_20060201(동진)" xfId="7590"/>
    <cellStyle name="_인원계획표 _입찰견적서(제출-세원NEGO)_최종-실행내역(협성대신학관)060110" xfId="7591"/>
    <cellStyle name="_인원계획표 _입찰견적서(제출-세원NEGO)_통합단가-동진" xfId="7592"/>
    <cellStyle name="_인원계획표 _입찰견적서(제출-수정)" xfId="7593"/>
    <cellStyle name="_인원계획표 _입찰견적서(제출-수정)_04. 신도림주상복합_기계실행예산(안)20060412_배연담파스리브단가수정" xfId="7594"/>
    <cellStyle name="_인원계획표 _입찰견적서(제출-수정)_실행작업중_기계내역(노인건강타운)_20060201(동진)" xfId="7595"/>
    <cellStyle name="_인원계획표 _입찰견적서(제출-수정)_최종-실행내역(협성대신학관)060110" xfId="7596"/>
    <cellStyle name="_인원계획표 _입찰견적서(제출-수정)_통합단가-동진" xfId="7597"/>
    <cellStyle name="_인원계획표 _적격 " xfId="7598"/>
    <cellStyle name="_인원계획표 _적격 _★이화-삼계도급실행(2003.04.11)" xfId="7599"/>
    <cellStyle name="_인원계획표 _적격 _★이화-삼계도급실행(2003.04.11)_춘천-동홍천(3)대비표" xfId="7600"/>
    <cellStyle name="_인원계획표 _적격 _020303-동묘역(대우)" xfId="7601"/>
    <cellStyle name="_인원계획표 _적격 _020303-동묘역(대우)_908공구실행(울트라)" xfId="7602"/>
    <cellStyle name="_인원계획표 _적격 _020303-동묘역(대우)_908공구실행(울트라)_견적서-풍납석촌(060206-입찰)개정1-수식수정-1-제출" xfId="7603"/>
    <cellStyle name="_인원계획표 _적격 _020303-동묘역(대우)_908공구실행(울트라)_설계내역서(풍납~석촌)" xfId="7604"/>
    <cellStyle name="_인원계획표 _적격 _020303-동묘역(대우)_908공구실행(울트라)_설계내역서(풍납~석촌)_견적서-풍납석촌(060206-입찰)개정1-수식수정-1-제출" xfId="7605"/>
    <cellStyle name="_인원계획표 _적격 _020303-동묘역(대우)_908공구실행(울트라)_설계내역서(풍납~석촌)_실행예산(장지분기)(060228)개정1" xfId="7606"/>
    <cellStyle name="_인원계획표 _적격 _020303-동묘역(대우)_908공구실행(울트라)_실행예산(장지분기)(060228)개정1" xfId="7607"/>
    <cellStyle name="_인원계획표 _적격 _020303-동묘역(대우)_견적서-풍납석촌(060206-입찰)개정1-수식수정-1-제출" xfId="7608"/>
    <cellStyle name="_인원계획표 _적격 _020303-동묘역(대우)_설계내역서(풍납~석촌)" xfId="7609"/>
    <cellStyle name="_인원계획표 _적격 _020303-동묘역(대우)_설계내역서(풍납~석촌)_견적서-풍납석촌(060206-입찰)개정1-수식수정-1-제출" xfId="7610"/>
    <cellStyle name="_인원계획표 _적격 _020303-동묘역(대우)_설계내역서(풍납~석촌)_실행예산(장지분기)(060228)개정1" xfId="7611"/>
    <cellStyle name="_인원계획표 _적격 _020303-동묘역(대우)_실행예산(장지분기)(060228)개정1" xfId="7612"/>
    <cellStyle name="_인원계획표 _적격 _020304-낙동강하구둑(울트라건설)" xfId="7613"/>
    <cellStyle name="_인원계획표 _적격 _020304-낙동강하구둑(울트라건설)_908공구실행(울트라)" xfId="7614"/>
    <cellStyle name="_인원계획표 _적격 _020304-낙동강하구둑(울트라건설)_908공구실행(울트라)_견적서-풍납석촌(060206-입찰)개정1-수식수정-1-제출" xfId="7615"/>
    <cellStyle name="_인원계획표 _적격 _020304-낙동강하구둑(울트라건설)_908공구실행(울트라)_설계내역서(풍납~석촌)" xfId="7616"/>
    <cellStyle name="_인원계획표 _적격 _020304-낙동강하구둑(울트라건설)_908공구실행(울트라)_설계내역서(풍납~석촌)_견적서-풍납석촌(060206-입찰)개정1-수식수정-1-제출" xfId="7617"/>
    <cellStyle name="_인원계획표 _적격 _020304-낙동강하구둑(울트라건설)_908공구실행(울트라)_설계내역서(풍납~석촌)_실행예산(장지분기)(060228)개정1" xfId="7618"/>
    <cellStyle name="_인원계획표 _적격 _020304-낙동강하구둑(울트라건설)_908공구실행(울트라)_실행예산(장지분기)(060228)개정1" xfId="7619"/>
    <cellStyle name="_인원계획표 _적격 _020304-낙동강하구둑(울트라건설)_견적서-풍납석촌(060206-입찰)개정1-수식수정-1-제출" xfId="7620"/>
    <cellStyle name="_인원계획표 _적격 _020304-낙동강하구둑(울트라건설)_설계내역서(풍납~석촌)" xfId="7621"/>
    <cellStyle name="_인원계획표 _적격 _020304-낙동강하구둑(울트라건설)_설계내역서(풍납~석촌)_견적서-풍납석촌(060206-입찰)개정1-수식수정-1-제출" xfId="7622"/>
    <cellStyle name="_인원계획표 _적격 _020304-낙동강하구둑(울트라건설)_설계내역서(풍납~석촌)_실행예산(장지분기)(060228)개정1" xfId="7623"/>
    <cellStyle name="_인원계획표 _적격 _020304-낙동강하구둑(울트라건설)_실행예산(장지분기)(060228)개정1" xfId="7624"/>
    <cellStyle name="_인원계획표 _적격 _020501-경춘선노반신설공사" xfId="7625"/>
    <cellStyle name="_인원계획표 _적격 _020501-경춘선노반신설공사(조정)" xfId="7626"/>
    <cellStyle name="_인원계획표 _적격 _020501-경춘선노반신설공사(조정)_견적서-풍납석촌(060206-입찰)개정1-수식수정-1-제출" xfId="7627"/>
    <cellStyle name="_인원계획표 _적격 _020501-경춘선노반신설공사(조정)_설계내역서(풍납~석촌)" xfId="7628"/>
    <cellStyle name="_인원계획표 _적격 _020501-경춘선노반신설공사(조정)_설계내역서(풍납~석촌)_견적서-풍납석촌(060206-입찰)개정1-수식수정-1-제출" xfId="7629"/>
    <cellStyle name="_인원계획표 _적격 _020501-경춘선노반신설공사(조정)_설계내역서(풍납~석촌)_실행예산(장지분기)(060228)개정1" xfId="7630"/>
    <cellStyle name="_인원계획표 _적격 _020501-경춘선노반신설공사(조정)_실행예산(장지분기)(060228)개정1" xfId="7631"/>
    <cellStyle name="_인원계획표 _적격 _020501-경춘선노반신설공사_견적서-풍납석촌(060206-입찰)개정1-수식수정-1-제출" xfId="7632"/>
    <cellStyle name="_인원계획표 _적격 _020501-경춘선노반신설공사_설계내역서(풍납~석촌)" xfId="7633"/>
    <cellStyle name="_인원계획표 _적격 _020501-경춘선노반신설공사_설계내역서(풍납~석촌)_견적서-풍납석촌(060206-입찰)개정1-수식수정-1-제출" xfId="7634"/>
    <cellStyle name="_인원계획표 _적격 _020501-경춘선노반신설공사_설계내역서(풍납~석촌)_실행예산(장지분기)(060228)개정1" xfId="7635"/>
    <cellStyle name="_인원계획표 _적격 _020501-경춘선노반신설공사_실행예산(장지분기)(060228)개정1" xfId="7636"/>
    <cellStyle name="_인원계획표 _적격 _04. 신도림주상복합_기계실행예산(안)20060412_배연담파스리브단가수정" xfId="7637"/>
    <cellStyle name="_인원계획표 _적격 _04028적산수량집계" xfId="7638"/>
    <cellStyle name="_인원계획표 _적격 _04-가실행(작업중)" xfId="7639"/>
    <cellStyle name="_인원계획표 _적격 _04-가실행(작업중1)" xfId="7640"/>
    <cellStyle name="_인원계획표 _적격 _1차 기성 내역서 0612023" xfId="7641"/>
    <cellStyle name="_인원계획표 _적격 _3차네고견적(061017-1)" xfId="7642"/>
    <cellStyle name="_인원계획표 _적격 _Book1" xfId="7643"/>
    <cellStyle name="_인원계획표 _적격 _Book1_ys dw 은평 생태교량" xfId="7644"/>
    <cellStyle name="_인원계획표 _적격 _Book1_삼각지 시공계획서" xfId="7645"/>
    <cellStyle name="_인원계획표 _적격 _Book1_삼각지 시공계획서_ys dw 은평 생태교량" xfId="7646"/>
    <cellStyle name="_인원계획표 _적격 _KT견적요청" xfId="7647"/>
    <cellStyle name="_인원계획표 _적격 _LGMART 남양주점견적2차(조정)" xfId="7648"/>
    <cellStyle name="_인원계획표 _적격 _LGMART 남양주점견적2차(조정)_LGMART 남양주점견적2차(조정)" xfId="7649"/>
    <cellStyle name="_인원계획표 _적격 _LGMART 남양주점견적2차(조정)_LGMART 남양주점견적2차(조정)_명동복합건물신축공사(입찰)(030832-1)개정4" xfId="7650"/>
    <cellStyle name="_인원계획표 _적격 _LGMART 남양주점견적2차(조정)_LGMART 남양주점견적2차(조정)_울산00아파트 오염방지용 C-B WALL공사(031223)개정0" xfId="7651"/>
    <cellStyle name="_인원계획표 _적격 _LGMART 남양주점견적2차(조정)_LGMART 남양주점견적2차(조정)_천호동 대우베네시티(030821)개정2" xfId="7652"/>
    <cellStyle name="_인원계획표 _적격 _LGMART 남양주점견적2차(조정)_LGMART 남양주점견적2차(조정)_한강로2가 복합건물(030924)개정0-PRD" xfId="7653"/>
    <cellStyle name="_인원계획표 _적격 _LGMART 남양주점견적2차(조정)_LG계약변경2차" xfId="7654"/>
    <cellStyle name="_인원계획표 _적격 _LGMART 남양주점견적2차(조정)_LG계약변경2차_명동복합건물신축공사(입찰)(030832-1)개정4" xfId="7655"/>
    <cellStyle name="_인원계획표 _적격 _LGMART 남양주점견적2차(조정)_LG계약변경2차_울산00아파트 오염방지용 C-B WALL공사(031223)개정0" xfId="7656"/>
    <cellStyle name="_인원계획표 _적격 _LGMART 남양주점견적2차(조정)_LG계약변경2차_천호동 대우베네시티(030821)개정2" xfId="7657"/>
    <cellStyle name="_인원계획표 _적격 _LGMART 남양주점견적2차(조정)_LG계약변경2차_한강로2가 복합건물(030924)개정0-PRD" xfId="7658"/>
    <cellStyle name="_인원계획표 _적격 _LGMART 남양주점견적2차(조정)_명동복합건물신축공사(입찰)(030832-1)개정4" xfId="7659"/>
    <cellStyle name="_인원계획표 _적격 _LGMART 남양주점견적2차(조정)_울산00아파트 오염방지용 C-B WALL공사(031223)개정0" xfId="7660"/>
    <cellStyle name="_인원계획표 _적격 _LGMART 남양주점견적2차(조정)_천호동 대우베네시티(030821)개정2" xfId="7661"/>
    <cellStyle name="_인원계획표 _적격 _LGMART 남양주점견적2차(조정)_한강로2가 복합건물(030924)개정0-PRD" xfId="7662"/>
    <cellStyle name="_인원계획표 _적격 _P-(현리-신팔)" xfId="7663"/>
    <cellStyle name="_인원계획표 _적격 _P-(현리-신팔)_ys dw 은평 생태교량" xfId="7664"/>
    <cellStyle name="_인원계획표 _적격 _P-(현리-신팔)_삼각지 시공계획서" xfId="7665"/>
    <cellStyle name="_인원계획표 _적격 _P-(현리-신팔)_삼각지 시공계획서_ys dw 은평 생태교량" xfId="7666"/>
    <cellStyle name="_인원계획표 _적격 _p-하남강일1" xfId="7667"/>
    <cellStyle name="_인원계획표 _적격 _p-하남강일1_ys dw 은평 생태교량" xfId="7668"/>
    <cellStyle name="_인원계획표 _적격 _p-하남강일1_삼각지 시공계획서" xfId="7669"/>
    <cellStyle name="_인원계획표 _적격 _p-하남강일1_삼각지 시공계획서_ys dw 은평 생태교량" xfId="7670"/>
    <cellStyle name="_인원계획표 _적격 _rhd(토양-토공)071212" xfId="7671"/>
    <cellStyle name="_인원계획표 _적격 _ys dw 은평 생태교량" xfId="7672"/>
    <cellStyle name="_인원계획표 _적격 _가실행" xfId="7673"/>
    <cellStyle name="_인원계획표 _적격 _건축내역서(가경)" xfId="7674"/>
    <cellStyle name="_인원계획표 _적격 _견적서-풍납석촌(060206-입찰)개정1-수식수정-1-제출" xfId="7675"/>
    <cellStyle name="_인원계획표 _적격 _고서1공구입찰가실행절감(안)" xfId="7676"/>
    <cellStyle name="_인원계획표 _적격 _고서1공구입찰가실행절감(안)_팬택공사현황" xfId="7677"/>
    <cellStyle name="_인원계획표 _적격 _고서1공구입찰가실행절감(안)_팬택공사현황_00팬택공사현황" xfId="7678"/>
    <cellStyle name="_인원계획표 _적격 _고서담양1공구(쌍용건설)" xfId="7679"/>
    <cellStyle name="_인원계획표 _적격 _고서담양1공구(쌍용건설)_LGMART 남양주점견적2차(조정)" xfId="7680"/>
    <cellStyle name="_인원계획표 _적격 _고서담양1공구(쌍용건설)_LGMART 남양주점견적2차(조정)_LGMART 남양주점견적2차(조정)" xfId="7681"/>
    <cellStyle name="_인원계획표 _적격 _고서담양1공구(쌍용건설)_LGMART 남양주점견적2차(조정)_LGMART 남양주점견적2차(조정)_명동복합건물신축공사(입찰)(030832-1)개정4" xfId="7682"/>
    <cellStyle name="_인원계획표 _적격 _고서담양1공구(쌍용건설)_LGMART 남양주점견적2차(조정)_LGMART 남양주점견적2차(조정)_울산00아파트 오염방지용 C-B WALL공사(031223)개정0" xfId="7683"/>
    <cellStyle name="_인원계획표 _적격 _고서담양1공구(쌍용건설)_LGMART 남양주점견적2차(조정)_LGMART 남양주점견적2차(조정)_천호동 대우베네시티(030821)개정2" xfId="7684"/>
    <cellStyle name="_인원계획표 _적격 _고서담양1공구(쌍용건설)_LGMART 남양주점견적2차(조정)_LGMART 남양주점견적2차(조정)_한강로2가 복합건물(030924)개정0-PRD" xfId="7685"/>
    <cellStyle name="_인원계획표 _적격 _고서담양1공구(쌍용건설)_LGMART 남양주점견적2차(조정)_LG계약변경2차" xfId="7686"/>
    <cellStyle name="_인원계획표 _적격 _고서담양1공구(쌍용건설)_LGMART 남양주점견적2차(조정)_LG계약변경2차_명동복합건물신축공사(입찰)(030832-1)개정4" xfId="7687"/>
    <cellStyle name="_인원계획표 _적격 _고서담양1공구(쌍용건설)_LGMART 남양주점견적2차(조정)_LG계약변경2차_울산00아파트 오염방지용 C-B WALL공사(031223)개정0" xfId="7688"/>
    <cellStyle name="_인원계획표 _적격 _고서담양1공구(쌍용건설)_LGMART 남양주점견적2차(조정)_LG계약변경2차_천호동 대우베네시티(030821)개정2" xfId="7689"/>
    <cellStyle name="_인원계획표 _적격 _고서담양1공구(쌍용건설)_LGMART 남양주점견적2차(조정)_LG계약변경2차_한강로2가 복합건물(030924)개정0-PRD" xfId="7690"/>
    <cellStyle name="_인원계획표 _적격 _고서담양1공구(쌍용건설)_LGMART 남양주점견적2차(조정)_명동복합건물신축공사(입찰)(030832-1)개정4" xfId="7691"/>
    <cellStyle name="_인원계획표 _적격 _고서담양1공구(쌍용건설)_LGMART 남양주점견적2차(조정)_울산00아파트 오염방지용 C-B WALL공사(031223)개정0" xfId="7692"/>
    <cellStyle name="_인원계획표 _적격 _고서담양1공구(쌍용건설)_LGMART 남양주점견적2차(조정)_천호동 대우베네시티(030821)개정2" xfId="7693"/>
    <cellStyle name="_인원계획표 _적격 _고서담양1공구(쌍용건설)_LGMART 남양주점견적2차(조정)_한강로2가 복합건물(030924)개정0-PRD" xfId="7694"/>
    <cellStyle name="_인원계획표 _적격 _고서담양1공구(쌍용건설)_명동복합건물신축공사(입찰)(030832-1)개정4" xfId="7695"/>
    <cellStyle name="_인원계획표 _적격 _고서담양1공구(쌍용건설)_울산00아파트 오염방지용 C-B WALL공사(031223)개정0" xfId="7696"/>
    <cellStyle name="_인원계획표 _적격 _고서담양1공구(쌍용건설)_천호동 대우베네시티(030821)개정2" xfId="7697"/>
    <cellStyle name="_인원계획표 _적격 _고서담양1공구(쌍용건설)_한강로2가 복합건물(030924)개정0-PRD" xfId="7698"/>
    <cellStyle name="_인원계획표 _적격 _광장주차장" xfId="7699"/>
    <cellStyle name="_인원계획표 _적격 _광장주차장_04. 신도림주상복합_기계실행예산(안)20060412_배연담파스리브단가수정" xfId="7700"/>
    <cellStyle name="_인원계획표 _적격 _광장주차장_실행작업중_기계내역(노인건강타운)_20060201(동진)" xfId="7701"/>
    <cellStyle name="_인원계획표 _적격 _광장주차장_최종-실행내역(협성대신학관)060110" xfId="7702"/>
    <cellStyle name="_인원계획표 _적격 _광장주차장_통합단가-동진" xfId="7703"/>
    <cellStyle name="_인원계획표 _적격 _광주평동실행" xfId="7704"/>
    <cellStyle name="_인원계획표 _적격 _광주평동실행_번암견적의뢰(협력)" xfId="7705"/>
    <cellStyle name="_인원계획표 _적격 _광주평동품의1" xfId="7706"/>
    <cellStyle name="_인원계획표 _적격 _광주평동품의1_무안-광주2공구(협력)수정" xfId="7707"/>
    <cellStyle name="_인원계획표 _적격 _광주평동품의1_번암견적의뢰(협력)" xfId="7708"/>
    <cellStyle name="_인원계획표 _적격 _광주평동품의1_적상무주IC도로(1공구)" xfId="7709"/>
    <cellStyle name="_인원계획표 _적격 _괴산연풍2(설계공종)" xfId="7710"/>
    <cellStyle name="_인원계획표 _적격 _괴산연풍2(설계공종)_춘천-동홍천(3)대비표" xfId="7711"/>
    <cellStyle name="_인원계획표 _적격 _금호10구역재개발현장(대우)" xfId="7712"/>
    <cellStyle name="_인원계획표 _적격 _금호10구역재개발현장(대우)_908공구실행(울트라)" xfId="7713"/>
    <cellStyle name="_인원계획표 _적격 _금호10구역재개발현장(대우)_908공구실행(울트라)_견적서-풍납석촌(060206-입찰)개정1-수식수정-1-제출" xfId="7714"/>
    <cellStyle name="_인원계획표 _적격 _금호10구역재개발현장(대우)_908공구실행(울트라)_설계내역서(풍납~석촌)" xfId="7715"/>
    <cellStyle name="_인원계획표 _적격 _금호10구역재개발현장(대우)_908공구실행(울트라)_설계내역서(풍납~석촌)_견적서-풍납석촌(060206-입찰)개정1-수식수정-1-제출" xfId="7716"/>
    <cellStyle name="_인원계획표 _적격 _금호10구역재개발현장(대우)_908공구실행(울트라)_설계내역서(풍납~석촌)_실행예산(장지분기)(060228)개정1" xfId="7717"/>
    <cellStyle name="_인원계획표 _적격 _금호10구역재개발현장(대우)_908공구실행(울트라)_실행예산(장지분기)(060228)개정1" xfId="7718"/>
    <cellStyle name="_인원계획표 _적격 _금호10구역재개발현장(대우)_견적서-풍납석촌(060206-입찰)개정1-수식수정-1-제출" xfId="7719"/>
    <cellStyle name="_인원계획표 _적격 _금호10구역재개발현장(대우)_설계내역서(풍납~석촌)" xfId="7720"/>
    <cellStyle name="_인원계획표 _적격 _금호10구역재개발현장(대우)_설계내역서(풍납~석촌)_견적서-풍납석촌(060206-입찰)개정1-수식수정-1-제출" xfId="7721"/>
    <cellStyle name="_인원계획표 _적격 _금호10구역재개발현장(대우)_설계내역서(풍납~석촌)_실행예산(장지분기)(060228)개정1" xfId="7722"/>
    <cellStyle name="_인원계획표 _적격 _금호10구역재개발현장(대우)_실행예산(장지분기)(060228)개정1" xfId="7723"/>
    <cellStyle name="_인원계획표 _적격 _기본단가" xfId="7724"/>
    <cellStyle name="_인원계획표 _적격 _기본단가_춘천-동홍천(3)대비표" xfId="7725"/>
    <cellStyle name="_인원계획표 _적격 _기장하수실행1" xfId="7726"/>
    <cellStyle name="_인원계획표 _적격 _기장하수실행1_번암견적의뢰(협력)" xfId="7727"/>
    <cellStyle name="_인원계획표 _적격 _노원문화회관전기" xfId="7728"/>
    <cellStyle name="_인원계획표 _적격 _노원문화회관전기_04. 신도림주상복합_기계실행예산(안)20060412_배연담파스리브단가수정" xfId="7729"/>
    <cellStyle name="_인원계획표 _적격 _노원문화회관전기_신사동업무시설빌딩분리" xfId="7730"/>
    <cellStyle name="_인원계획표 _적격 _노원문화회관전기_신사동업무시설빌딩분리_04. 신도림주상복합_기계실행예산(안)20060412_배연담파스리브단가수정" xfId="7731"/>
    <cellStyle name="_인원계획표 _적격 _노원문화회관전기_신사동업무시설빌딩분리_실행작업중_기계내역(노인건강타운)_20060201(동진)" xfId="7732"/>
    <cellStyle name="_인원계획표 _적격 _노원문화회관전기_신사동업무시설빌딩분리_최종-실행내역(협성대신학관)060110" xfId="7733"/>
    <cellStyle name="_인원계획표 _적격 _노원문화회관전기_신사동업무시설빌딩분리_통합단가-동진" xfId="7734"/>
    <cellStyle name="_인원계획표 _적격 _노원문화회관전기_실행작업중_기계내역(노인건강타운)_20060201(동진)" xfId="7735"/>
    <cellStyle name="_인원계획표 _적격 _노원문화회관전기_입찰견적서(제출)" xfId="7736"/>
    <cellStyle name="_인원계획표 _적격 _노원문화회관전기_입찰견적서(제출)_04. 신도림주상복합_기계실행예산(안)20060412_배연담파스리브단가수정" xfId="7737"/>
    <cellStyle name="_인원계획표 _적격 _노원문화회관전기_입찰견적서(제출)_실행작업중_기계내역(노인건강타운)_20060201(동진)" xfId="7738"/>
    <cellStyle name="_인원계획표 _적격 _노원문화회관전기_입찰견적서(제출)_최종-실행내역(협성대신학관)060110" xfId="7739"/>
    <cellStyle name="_인원계획표 _적격 _노원문화회관전기_입찰견적서(제출)_통합단가-동진" xfId="7740"/>
    <cellStyle name="_인원계획표 _적격 _노원문화회관전기_입찰견적서(제출-세원NEGO)" xfId="7741"/>
    <cellStyle name="_인원계획표 _적격 _노원문화회관전기_입찰견적서(제출-세원NEGO)_04. 신도림주상복합_기계실행예산(안)20060412_배연담파스리브단가수정" xfId="7742"/>
    <cellStyle name="_인원계획표 _적격 _노원문화회관전기_입찰견적서(제출-세원NEGO)_실행작업중_기계내역(노인건강타운)_20060201(동진)" xfId="7743"/>
    <cellStyle name="_인원계획표 _적격 _노원문화회관전기_입찰견적서(제출-세원NEGO)_최종-실행내역(협성대신학관)060110" xfId="7744"/>
    <cellStyle name="_인원계획표 _적격 _노원문화회관전기_입찰견적서(제출-세원NEGO)_통합단가-동진" xfId="7745"/>
    <cellStyle name="_인원계획표 _적격 _노원문화회관전기_입찰견적서(제출-수정)" xfId="7746"/>
    <cellStyle name="_인원계획표 _적격 _노원문화회관전기_입찰견적서(제출-수정)_04. 신도림주상복합_기계실행예산(안)20060412_배연담파스리브단가수정" xfId="7747"/>
    <cellStyle name="_인원계획표 _적격 _노원문화회관전기_입찰견적서(제출-수정)_실행작업중_기계내역(노인건강타운)_20060201(동진)" xfId="7748"/>
    <cellStyle name="_인원계획표 _적격 _노원문화회관전기_입찰견적서(제출-수정)_최종-실행내역(협성대신학관)060110" xfId="7749"/>
    <cellStyle name="_인원계획표 _적격 _노원문화회관전기_입찰견적서(제출-수정)_통합단가-동진" xfId="7750"/>
    <cellStyle name="_인원계획표 _적격 _노원문화회관전기_최종-실행내역(협성대신학관)060110" xfId="7751"/>
    <cellStyle name="_인원계획표 _적격 _노원문화회관전기_통합단가-동진" xfId="7752"/>
    <cellStyle name="_인원계획표 _적격 _대전저유소탱크전기계장공사" xfId="7753"/>
    <cellStyle name="_인원계획표 _적격 _대전저유소탱크전기계장공사_04. 신도림주상복합_기계실행예산(안)20060412_배연담파스리브단가수정" xfId="7754"/>
    <cellStyle name="_인원계획표 _적격 _대전저유소탱크전기계장공사_광장주차장" xfId="7755"/>
    <cellStyle name="_인원계획표 _적격 _대전저유소탱크전기계장공사_광장주차장_04. 신도림주상복합_기계실행예산(안)20060412_배연담파스리브단가수정" xfId="7756"/>
    <cellStyle name="_인원계획표 _적격 _대전저유소탱크전기계장공사_광장주차장_실행작업중_기계내역(노인건강타운)_20060201(동진)" xfId="7757"/>
    <cellStyle name="_인원계획표 _적격 _대전저유소탱크전기계장공사_광장주차장_최종-실행내역(협성대신학관)060110" xfId="7758"/>
    <cellStyle name="_인원계획표 _적격 _대전저유소탱크전기계장공사_광장주차장_통합단가-동진" xfId="7759"/>
    <cellStyle name="_인원계획표 _적격 _대전저유소탱크전기계장공사_신사동업무시설빌딩분리" xfId="7760"/>
    <cellStyle name="_인원계획표 _적격 _대전저유소탱크전기계장공사_신사동업무시설빌딩분리_04. 신도림주상복합_기계실행예산(안)20060412_배연담파스리브단가수정" xfId="7761"/>
    <cellStyle name="_인원계획표 _적격 _대전저유소탱크전기계장공사_신사동업무시설빌딩분리_실행작업중_기계내역(노인건강타운)_20060201(동진)" xfId="7762"/>
    <cellStyle name="_인원계획표 _적격 _대전저유소탱크전기계장공사_신사동업무시설빌딩분리_최종-실행내역(협성대신학관)060110" xfId="7763"/>
    <cellStyle name="_인원계획표 _적격 _대전저유소탱크전기계장공사_신사동업무시설빌딩분리_통합단가-동진" xfId="7764"/>
    <cellStyle name="_인원계획표 _적격 _대전저유소탱크전기계장공사_실행작업중_기계내역(노인건강타운)_20060201(동진)" xfId="7765"/>
    <cellStyle name="_인원계획표 _적격 _대전저유소탱크전기계장공사_입찰견적서(제출)" xfId="7766"/>
    <cellStyle name="_인원계획표 _적격 _대전저유소탱크전기계장공사_입찰견적서(제출)_04. 신도림주상복합_기계실행예산(안)20060412_배연담파스리브단가수정" xfId="7767"/>
    <cellStyle name="_인원계획표 _적격 _대전저유소탱크전기계장공사_입찰견적서(제출)_실행작업중_기계내역(노인건강타운)_20060201(동진)" xfId="7768"/>
    <cellStyle name="_인원계획표 _적격 _대전저유소탱크전기계장공사_입찰견적서(제출)_최종-실행내역(협성대신학관)060110" xfId="7769"/>
    <cellStyle name="_인원계획표 _적격 _대전저유소탱크전기계장공사_입찰견적서(제출)_통합단가-동진" xfId="7770"/>
    <cellStyle name="_인원계획표 _적격 _대전저유소탱크전기계장공사_입찰견적서(제출-세원NEGO)" xfId="7771"/>
    <cellStyle name="_인원계획표 _적격 _대전저유소탱크전기계장공사_입찰견적서(제출-세원NEGO)_04. 신도림주상복합_기계실행예산(안)20060412_배연담파스리브단가수정" xfId="7772"/>
    <cellStyle name="_인원계획표 _적격 _대전저유소탱크전기계장공사_입찰견적서(제출-세원NEGO)_실행작업중_기계내역(노인건강타운)_20060201(동진)" xfId="7773"/>
    <cellStyle name="_인원계획표 _적격 _대전저유소탱크전기계장공사_입찰견적서(제출-세원NEGO)_최종-실행내역(협성대신학관)060110" xfId="7774"/>
    <cellStyle name="_인원계획표 _적격 _대전저유소탱크전기계장공사_입찰견적서(제출-세원NEGO)_통합단가-동진" xfId="7775"/>
    <cellStyle name="_인원계획표 _적격 _대전저유소탱크전기계장공사_입찰견적서(제출-수정)" xfId="7776"/>
    <cellStyle name="_인원계획표 _적격 _대전저유소탱크전기계장공사_입찰견적서(제출-수정)_04. 신도림주상복합_기계실행예산(안)20060412_배연담파스리브단가수정" xfId="7777"/>
    <cellStyle name="_인원계획표 _적격 _대전저유소탱크전기계장공사_입찰견적서(제출-수정)_실행작업중_기계내역(노인건강타운)_20060201(동진)" xfId="7778"/>
    <cellStyle name="_인원계획표 _적격 _대전저유소탱크전기계장공사_입찰견적서(제출-수정)_최종-실행내역(협성대신학관)060110" xfId="7779"/>
    <cellStyle name="_인원계획표 _적격 _대전저유소탱크전기계장공사_입찰견적서(제출-수정)_통합단가-동진" xfId="7780"/>
    <cellStyle name="_인원계획표 _적격 _대전저유소탱크전기계장공사_최종-실행내역(협성대신학관)060110" xfId="7781"/>
    <cellStyle name="_인원계획표 _적격 _대전저유소탱크전기계장공사_통합단가-동진" xfId="7782"/>
    <cellStyle name="_인원계획표 _적격 _도곡동임시" xfId="7783"/>
    <cellStyle name="_인원계획표 _적격 _도곡동임시_04. 신도림주상복합_기계실행예산(안)20060412_배연담파스리브단가수정" xfId="7784"/>
    <cellStyle name="_인원계획표 _적격 _도곡동임시_신사동업무시설빌딩분리" xfId="7785"/>
    <cellStyle name="_인원계획표 _적격 _도곡동임시_신사동업무시설빌딩분리_04. 신도림주상복합_기계실행예산(안)20060412_배연담파스리브단가수정" xfId="7786"/>
    <cellStyle name="_인원계획표 _적격 _도곡동임시_신사동업무시설빌딩분리_실행작업중_기계내역(노인건강타운)_20060201(동진)" xfId="7787"/>
    <cellStyle name="_인원계획표 _적격 _도곡동임시_신사동업무시설빌딩분리_최종-실행내역(협성대신학관)060110" xfId="7788"/>
    <cellStyle name="_인원계획표 _적격 _도곡동임시_신사동업무시설빌딩분리_통합단가-동진" xfId="7789"/>
    <cellStyle name="_인원계획표 _적격 _도곡동임시_실행작업중_기계내역(노인건강타운)_20060201(동진)" xfId="7790"/>
    <cellStyle name="_인원계획표 _적격 _도곡동임시_입찰견적서(제출)" xfId="7791"/>
    <cellStyle name="_인원계획표 _적격 _도곡동임시_입찰견적서(제출)_04. 신도림주상복합_기계실행예산(안)20060412_배연담파스리브단가수정" xfId="7792"/>
    <cellStyle name="_인원계획표 _적격 _도곡동임시_입찰견적서(제출)_실행작업중_기계내역(노인건강타운)_20060201(동진)" xfId="7793"/>
    <cellStyle name="_인원계획표 _적격 _도곡동임시_입찰견적서(제출)_최종-실행내역(협성대신학관)060110" xfId="7794"/>
    <cellStyle name="_인원계획표 _적격 _도곡동임시_입찰견적서(제출)_통합단가-동진" xfId="7795"/>
    <cellStyle name="_인원계획표 _적격 _도곡동임시_입찰견적서(제출-세원NEGO)" xfId="7796"/>
    <cellStyle name="_인원계획표 _적격 _도곡동임시_입찰견적서(제출-세원NEGO)_04. 신도림주상복합_기계실행예산(안)20060412_배연담파스리브단가수정" xfId="7797"/>
    <cellStyle name="_인원계획표 _적격 _도곡동임시_입찰견적서(제출-세원NEGO)_실행작업중_기계내역(노인건강타운)_20060201(동진)" xfId="7798"/>
    <cellStyle name="_인원계획표 _적격 _도곡동임시_입찰견적서(제출-세원NEGO)_최종-실행내역(협성대신학관)060110" xfId="7799"/>
    <cellStyle name="_인원계획표 _적격 _도곡동임시_입찰견적서(제출-세원NEGO)_통합단가-동진" xfId="7800"/>
    <cellStyle name="_인원계획표 _적격 _도곡동임시_입찰견적서(제출-수정)" xfId="7801"/>
    <cellStyle name="_인원계획표 _적격 _도곡동임시_입찰견적서(제출-수정)_04. 신도림주상복합_기계실행예산(안)20060412_배연담파스리브단가수정" xfId="7802"/>
    <cellStyle name="_인원계획표 _적격 _도곡동임시_입찰견적서(제출-수정)_실행작업중_기계내역(노인건강타운)_20060201(동진)" xfId="7803"/>
    <cellStyle name="_인원계획표 _적격 _도곡동임시_입찰견적서(제출-수정)_최종-실행내역(협성대신학관)060110" xfId="7804"/>
    <cellStyle name="_인원계획표 _적격 _도곡동임시_입찰견적서(제출-수정)_통합단가-동진" xfId="7805"/>
    <cellStyle name="_인원계획표 _적격 _도곡동임시_최종-실행내역(협성대신학관)060110" xfId="7806"/>
    <cellStyle name="_인원계획표 _적격 _도곡동임시_통합단가-동진" xfId="7807"/>
    <cellStyle name="_인원계획표 _적격 _동면장안1(조사기안)" xfId="7808"/>
    <cellStyle name="_인원계획표 _적격 _동면장안1(조사기안)_춘천-동홍천(3)대비표" xfId="7809"/>
    <cellStyle name="_인원계획표 _적격 _명동복합건물신축공사(입찰)(030832-1)개정4" xfId="7810"/>
    <cellStyle name="_인원계획표 _적격 _무안-광주2공구(협력)수정" xfId="7811"/>
    <cellStyle name="_인원계획표 _적격 _문화센타" xfId="7812"/>
    <cellStyle name="_인원계획표 _적격 _번암견적의뢰(협력)" xfId="7813"/>
    <cellStyle name="_인원계획표 _적격 _부대결과" xfId="7814"/>
    <cellStyle name="_인원계획표 _적격 _부대결과_Book1" xfId="7815"/>
    <cellStyle name="_인원계획표 _적격 _부대결과_Book1_ys dw 은평 생태교량" xfId="7816"/>
    <cellStyle name="_인원계획표 _적격 _부대결과_Book1_삼각지 시공계획서" xfId="7817"/>
    <cellStyle name="_인원계획표 _적격 _부대결과_Book1_삼각지 시공계획서_ys dw 은평 생태교량" xfId="7818"/>
    <cellStyle name="_인원계획표 _적격 _부대결과_P-(현리-신팔)" xfId="7819"/>
    <cellStyle name="_인원계획표 _적격 _부대결과_P-(현리-신팔)_ys dw 은평 생태교량" xfId="7820"/>
    <cellStyle name="_인원계획표 _적격 _부대결과_P-(현리-신팔)_삼각지 시공계획서" xfId="7821"/>
    <cellStyle name="_인원계획표 _적격 _부대결과_P-(현리-신팔)_삼각지 시공계획서_ys dw 은평 생태교량" xfId="7822"/>
    <cellStyle name="_인원계획표 _적격 _부대결과_ys dw 은평 생태교량" xfId="7823"/>
    <cellStyle name="_인원계획표 _적격 _부대결과_삼각지 시공계획서" xfId="7824"/>
    <cellStyle name="_인원계획표 _적격 _부대결과_삼각지 시공계획서_ys dw 은평 생태교량" xfId="7825"/>
    <cellStyle name="_인원계획표 _적격 _부대결과_현리-신팔도로설계" xfId="7826"/>
    <cellStyle name="_인원계획표 _적격 _부대결과_현리-신팔도로설계_ys dw 은평 생태교량" xfId="7827"/>
    <cellStyle name="_인원계획표 _적격 _부대결과_현리-신팔도로설계_삼각지 시공계획서" xfId="7828"/>
    <cellStyle name="_인원계획표 _적격 _부대결과_현리-신팔도로설계_삼각지 시공계획서_ys dw 은평 생태교량" xfId="7829"/>
    <cellStyle name="_인원계획표 _적격 _부대입찰특별조건및내역송부(최저가)" xfId="7830"/>
    <cellStyle name="_인원계획표 _적격 _부대입찰특별조건및내역송부(최저가)_Book1" xfId="7831"/>
    <cellStyle name="_인원계획표 _적격 _부대입찰특별조건및내역송부(최저가)_Book1_ys dw 은평 생태교량" xfId="7832"/>
    <cellStyle name="_인원계획표 _적격 _부대입찰특별조건및내역송부(최저가)_Book1_삼각지 시공계획서" xfId="7833"/>
    <cellStyle name="_인원계획표 _적격 _부대입찰특별조건및내역송부(최저가)_Book1_삼각지 시공계획서_ys dw 은평 생태교량" xfId="7834"/>
    <cellStyle name="_인원계획표 _적격 _부대입찰특별조건및내역송부(최저가)_P-(현리-신팔)" xfId="7835"/>
    <cellStyle name="_인원계획표 _적격 _부대입찰특별조건및내역송부(최저가)_P-(현리-신팔)_ys dw 은평 생태교량" xfId="7836"/>
    <cellStyle name="_인원계획표 _적격 _부대입찰특별조건및내역송부(최저가)_P-(현리-신팔)_삼각지 시공계획서" xfId="7837"/>
    <cellStyle name="_인원계획표 _적격 _부대입찰특별조건및내역송부(최저가)_P-(현리-신팔)_삼각지 시공계획서_ys dw 은평 생태교량" xfId="7838"/>
    <cellStyle name="_인원계획표 _적격 _부대입찰특별조건및내역송부(최저가)_ys dw 은평 생태교량" xfId="7839"/>
    <cellStyle name="_인원계획표 _적격 _부대입찰특별조건및내역송부(최저가)_부대결과" xfId="7840"/>
    <cellStyle name="_인원계획표 _적격 _부대입찰특별조건및내역송부(최저가)_부대결과_Book1" xfId="7841"/>
    <cellStyle name="_인원계획표 _적격 _부대입찰특별조건및내역송부(최저가)_부대결과_Book1_ys dw 은평 생태교량" xfId="7842"/>
    <cellStyle name="_인원계획표 _적격 _부대입찰특별조건및내역송부(최저가)_부대결과_Book1_삼각지 시공계획서" xfId="7843"/>
    <cellStyle name="_인원계획표 _적격 _부대입찰특별조건및내역송부(최저가)_부대결과_Book1_삼각지 시공계획서_ys dw 은평 생태교량" xfId="7844"/>
    <cellStyle name="_인원계획표 _적격 _부대입찰특별조건및내역송부(최저가)_부대결과_P-(현리-신팔)" xfId="7845"/>
    <cellStyle name="_인원계획표 _적격 _부대입찰특별조건및내역송부(최저가)_부대결과_P-(현리-신팔)_ys dw 은평 생태교량" xfId="7846"/>
    <cellStyle name="_인원계획표 _적격 _부대입찰특별조건및내역송부(최저가)_부대결과_P-(현리-신팔)_삼각지 시공계획서" xfId="7847"/>
    <cellStyle name="_인원계획표 _적격 _부대입찰특별조건및내역송부(최저가)_부대결과_P-(현리-신팔)_삼각지 시공계획서_ys dw 은평 생태교량" xfId="7848"/>
    <cellStyle name="_인원계획표 _적격 _부대입찰특별조건및내역송부(최저가)_부대결과_ys dw 은평 생태교량" xfId="7849"/>
    <cellStyle name="_인원계획표 _적격 _부대입찰특별조건및내역송부(최저가)_부대결과_삼각지 시공계획서" xfId="7850"/>
    <cellStyle name="_인원계획표 _적격 _부대입찰특별조건및내역송부(최저가)_부대결과_삼각지 시공계획서_ys dw 은평 생태교량" xfId="7851"/>
    <cellStyle name="_인원계획표 _적격 _부대입찰특별조건및내역송부(최저가)_부대결과_현리-신팔도로설계" xfId="7852"/>
    <cellStyle name="_인원계획표 _적격 _부대입찰특별조건및내역송부(최저가)_부대결과_현리-신팔도로설계_ys dw 은평 생태교량" xfId="7853"/>
    <cellStyle name="_인원계획표 _적격 _부대입찰특별조건및내역송부(최저가)_부대결과_현리-신팔도로설계_삼각지 시공계획서" xfId="7854"/>
    <cellStyle name="_인원계획표 _적격 _부대입찰특별조건및내역송부(최저가)_부대결과_현리-신팔도로설계_삼각지 시공계획서_ys dw 은평 생태교량" xfId="7855"/>
    <cellStyle name="_인원계획표 _적격 _부대입찰특별조건및내역송부(최저가)_삼각지 시공계획서" xfId="7856"/>
    <cellStyle name="_인원계획표 _적격 _부대입찰특별조건및내역송부(최저가)_삼각지 시공계획서_ys dw 은평 생태교량" xfId="7857"/>
    <cellStyle name="_인원계획표 _적격 _부대입찰특별조건및내역송부(최저가)_현리-신팔도로설계" xfId="7858"/>
    <cellStyle name="_인원계획표 _적격 _부대입찰특별조건및내역송부(최저가)_현리-신팔도로설계_ys dw 은평 생태교량" xfId="7859"/>
    <cellStyle name="_인원계획표 _적격 _부대입찰특별조건및내역송부(최저가)_현리-신팔도로설계_삼각지 시공계획서" xfId="7860"/>
    <cellStyle name="_인원계획표 _적격 _부대입찰특별조건및내역송부(최저가)_현리-신팔도로설계_삼각지 시공계획서_ys dw 은평 생태교량" xfId="7861"/>
    <cellStyle name="_인원계획표 _적격 _부천 소사" xfId="7862"/>
    <cellStyle name="_인원계획표 _적격 _부천 소사 2차" xfId="7863"/>
    <cellStyle name="_인원계획표 _적격 _부천 소사 2차_04. 신도림주상복합_기계실행예산(안)20060412_배연담파스리브단가수정" xfId="7864"/>
    <cellStyle name="_인원계획표 _적격 _부천 소사 2차_신사동업무시설빌딩분리" xfId="7865"/>
    <cellStyle name="_인원계획표 _적격 _부천 소사 2차_신사동업무시설빌딩분리_04. 신도림주상복합_기계실행예산(안)20060412_배연담파스리브단가수정" xfId="7866"/>
    <cellStyle name="_인원계획표 _적격 _부천 소사 2차_신사동업무시설빌딩분리_실행작업중_기계내역(노인건강타운)_20060201(동진)" xfId="7867"/>
    <cellStyle name="_인원계획표 _적격 _부천 소사 2차_신사동업무시설빌딩분리_최종-실행내역(협성대신학관)060110" xfId="7868"/>
    <cellStyle name="_인원계획표 _적격 _부천 소사 2차_신사동업무시설빌딩분리_통합단가-동진" xfId="7869"/>
    <cellStyle name="_인원계획표 _적격 _부천 소사 2차_실행작업중_기계내역(노인건강타운)_20060201(동진)" xfId="7870"/>
    <cellStyle name="_인원계획표 _적격 _부천 소사 2차_입찰견적서(제출)" xfId="7871"/>
    <cellStyle name="_인원계획표 _적격 _부천 소사 2차_입찰견적서(제출)_04. 신도림주상복합_기계실행예산(안)20060412_배연담파스리브단가수정" xfId="7872"/>
    <cellStyle name="_인원계획표 _적격 _부천 소사 2차_입찰견적서(제출)_실행작업중_기계내역(노인건강타운)_20060201(동진)" xfId="7873"/>
    <cellStyle name="_인원계획표 _적격 _부천 소사 2차_입찰견적서(제출)_최종-실행내역(협성대신학관)060110" xfId="7874"/>
    <cellStyle name="_인원계획표 _적격 _부천 소사 2차_입찰견적서(제출)_통합단가-동진" xfId="7875"/>
    <cellStyle name="_인원계획표 _적격 _부천 소사 2차_입찰견적서(제출-세원NEGO)" xfId="7876"/>
    <cellStyle name="_인원계획표 _적격 _부천 소사 2차_입찰견적서(제출-세원NEGO)_04. 신도림주상복합_기계실행예산(안)20060412_배연담파스리브단가수정" xfId="7877"/>
    <cellStyle name="_인원계획표 _적격 _부천 소사 2차_입찰견적서(제출-세원NEGO)_실행작업중_기계내역(노인건강타운)_20060201(동진)" xfId="7878"/>
    <cellStyle name="_인원계획표 _적격 _부천 소사 2차_입찰견적서(제출-세원NEGO)_최종-실행내역(협성대신학관)060110" xfId="7879"/>
    <cellStyle name="_인원계획표 _적격 _부천 소사 2차_입찰견적서(제출-세원NEGO)_통합단가-동진" xfId="7880"/>
    <cellStyle name="_인원계획표 _적격 _부천 소사 2차_입찰견적서(제출-수정)" xfId="7881"/>
    <cellStyle name="_인원계획표 _적격 _부천 소사 2차_입찰견적서(제출-수정)_04. 신도림주상복합_기계실행예산(안)20060412_배연담파스리브단가수정" xfId="7882"/>
    <cellStyle name="_인원계획표 _적격 _부천 소사 2차_입찰견적서(제출-수정)_실행작업중_기계내역(노인건강타운)_20060201(동진)" xfId="7883"/>
    <cellStyle name="_인원계획표 _적격 _부천 소사 2차_입찰견적서(제출-수정)_최종-실행내역(협성대신학관)060110" xfId="7884"/>
    <cellStyle name="_인원계획표 _적격 _부천 소사 2차_입찰견적서(제출-수정)_통합단가-동진" xfId="7885"/>
    <cellStyle name="_인원계획표 _적격 _부천 소사 2차_최종-실행내역(협성대신학관)060110" xfId="7886"/>
    <cellStyle name="_인원계획표 _적격 _부천 소사 2차_통합단가-동진" xfId="7887"/>
    <cellStyle name="_인원계획표 _적격 _부천 소사_04. 신도림주상복합_기계실행예산(안)20060412_배연담파스리브단가수정" xfId="7888"/>
    <cellStyle name="_인원계획표 _적격 _부천 소사_신사동업무시설빌딩분리" xfId="7889"/>
    <cellStyle name="_인원계획표 _적격 _부천 소사_신사동업무시설빌딩분리_04. 신도림주상복합_기계실행예산(안)20060412_배연담파스리브단가수정" xfId="7890"/>
    <cellStyle name="_인원계획표 _적격 _부천 소사_신사동업무시설빌딩분리_실행작업중_기계내역(노인건강타운)_20060201(동진)" xfId="7891"/>
    <cellStyle name="_인원계획표 _적격 _부천 소사_신사동업무시설빌딩분리_최종-실행내역(협성대신학관)060110" xfId="7892"/>
    <cellStyle name="_인원계획표 _적격 _부천 소사_신사동업무시설빌딩분리_통합단가-동진" xfId="7893"/>
    <cellStyle name="_인원계획표 _적격 _부천 소사_실행작업중_기계내역(노인건강타운)_20060201(동진)" xfId="7894"/>
    <cellStyle name="_인원계획표 _적격 _부천 소사_입찰견적서(제출)" xfId="7895"/>
    <cellStyle name="_인원계획표 _적격 _부천 소사_입찰견적서(제출)_04. 신도림주상복합_기계실행예산(안)20060412_배연담파스리브단가수정" xfId="7896"/>
    <cellStyle name="_인원계획표 _적격 _부천 소사_입찰견적서(제출)_실행작업중_기계내역(노인건강타운)_20060201(동진)" xfId="7897"/>
    <cellStyle name="_인원계획표 _적격 _부천 소사_입찰견적서(제출)_최종-실행내역(협성대신학관)060110" xfId="7898"/>
    <cellStyle name="_인원계획표 _적격 _부천 소사_입찰견적서(제출)_통합단가-동진" xfId="7899"/>
    <cellStyle name="_인원계획표 _적격 _부천 소사_입찰견적서(제출-세원NEGO)" xfId="7900"/>
    <cellStyle name="_인원계획표 _적격 _부천 소사_입찰견적서(제출-세원NEGO)_04. 신도림주상복합_기계실행예산(안)20060412_배연담파스리브단가수정" xfId="7901"/>
    <cellStyle name="_인원계획표 _적격 _부천 소사_입찰견적서(제출-세원NEGO)_실행작업중_기계내역(노인건강타운)_20060201(동진)" xfId="7902"/>
    <cellStyle name="_인원계획표 _적격 _부천 소사_입찰견적서(제출-세원NEGO)_최종-실행내역(협성대신학관)060110" xfId="7903"/>
    <cellStyle name="_인원계획표 _적격 _부천 소사_입찰견적서(제출-세원NEGO)_통합단가-동진" xfId="7904"/>
    <cellStyle name="_인원계획표 _적격 _부천 소사_입찰견적서(제출-수정)" xfId="7905"/>
    <cellStyle name="_인원계획표 _적격 _부천 소사_입찰견적서(제출-수정)_04. 신도림주상복합_기계실행예산(안)20060412_배연담파스리브단가수정" xfId="7906"/>
    <cellStyle name="_인원계획표 _적격 _부천 소사_입찰견적서(제출-수정)_실행작업중_기계내역(노인건강타운)_20060201(동진)" xfId="7907"/>
    <cellStyle name="_인원계획표 _적격 _부천 소사_입찰견적서(제출-수정)_최종-실행내역(협성대신학관)060110" xfId="7908"/>
    <cellStyle name="_인원계획표 _적격 _부천 소사_입찰견적서(제출-수정)_통합단가-동진" xfId="7909"/>
    <cellStyle name="_인원계획표 _적격 _부천 소사_최종-실행내역(협성대신학관)060110" xfId="7910"/>
    <cellStyle name="_인원계획표 _적격 _부천 소사_통합단가-동진" xfId="7911"/>
    <cellStyle name="_인원계획표 _적격 _부천소사점내역서" xfId="7912"/>
    <cellStyle name="_인원계획표 _적격 _비교표(시화,청주)" xfId="7913"/>
    <cellStyle name="_인원계획표 _적격 _비교표(청주가경점)" xfId="7914"/>
    <cellStyle name="_인원계획표 _적격 _삼각지 시공계획서" xfId="7915"/>
    <cellStyle name="_인원계획표 _적격 _삼각지 시공계획서_ys dw 은평 생태교량" xfId="7916"/>
    <cellStyle name="_인원계획표 _적격 _설계내역서(풍납~석촌)" xfId="7917"/>
    <cellStyle name="_인원계획표 _적격 _설계내역서(풍납~석촌)_견적서-풍납석촌(060206-입찰)개정1-수식수정-1-제출" xfId="7918"/>
    <cellStyle name="_인원계획표 _적격 _설계내역서(풍납~석촌)_실행예산(장지분기)(060228)개정1" xfId="7919"/>
    <cellStyle name="_인원계획표 _적격 _송학실행안" xfId="7920"/>
    <cellStyle name="_인원계획표 _적격 _송학실행안_번암견적의뢰(협력)" xfId="7921"/>
    <cellStyle name="_인원계획표 _적격 _송학하수투찰" xfId="7922"/>
    <cellStyle name="_인원계획표 _적격 _송학하수투찰_번암견적의뢰(협력)" xfId="7923"/>
    <cellStyle name="_인원계획표 _적격 _송학하수품의(설계넣고)" xfId="7924"/>
    <cellStyle name="_인원계획표 _적격 _송학하수품의(설계넣고)_무안-광주2공구(협력)수정" xfId="7925"/>
    <cellStyle name="_인원계획표 _적격 _송학하수품의(설계넣고)_번암견적의뢰(협력)" xfId="7926"/>
    <cellStyle name="_인원계획표 _적격 _송학하수품의(설계넣고)_적상무주IC도로(1공구)" xfId="7927"/>
    <cellStyle name="_인원계획표 _적격 _수원-가실행" xfId="7928"/>
    <cellStyle name="_인원계획표 _적격 _수원테크노(기안)" xfId="7929"/>
    <cellStyle name="_인원계획표 _적격 _수원테크노(기안)_춘천-동홍천(3)대비표" xfId="7930"/>
    <cellStyle name="_인원계획표 _적격 _수출입은행" xfId="7931"/>
    <cellStyle name="_인원계획표 _적격 _수출입은행_04. 신도림주상복합_기계실행예산(안)20060412_배연담파스리브단가수정" xfId="7932"/>
    <cellStyle name="_인원계획표 _적격 _수출입은행_신사동업무시설빌딩분리" xfId="7933"/>
    <cellStyle name="_인원계획표 _적격 _수출입은행_신사동업무시설빌딩분리_04. 신도림주상복합_기계실행예산(안)20060412_배연담파스리브단가수정" xfId="7934"/>
    <cellStyle name="_인원계획표 _적격 _수출입은행_신사동업무시설빌딩분리_실행작업중_기계내역(노인건강타운)_20060201(동진)" xfId="7935"/>
    <cellStyle name="_인원계획표 _적격 _수출입은행_신사동업무시설빌딩분리_최종-실행내역(협성대신학관)060110" xfId="7936"/>
    <cellStyle name="_인원계획표 _적격 _수출입은행_신사동업무시설빌딩분리_통합단가-동진" xfId="7937"/>
    <cellStyle name="_인원계획표 _적격 _수출입은행_실행작업중_기계내역(노인건강타운)_20060201(동진)" xfId="7938"/>
    <cellStyle name="_인원계획표 _적격 _수출입은행_입찰견적서(제출)" xfId="7939"/>
    <cellStyle name="_인원계획표 _적격 _수출입은행_입찰견적서(제출)_04. 신도림주상복합_기계실행예산(안)20060412_배연담파스리브단가수정" xfId="7940"/>
    <cellStyle name="_인원계획표 _적격 _수출입은행_입찰견적서(제출)_실행작업중_기계내역(노인건강타운)_20060201(동진)" xfId="7941"/>
    <cellStyle name="_인원계획표 _적격 _수출입은행_입찰견적서(제출)_최종-실행내역(협성대신학관)060110" xfId="7942"/>
    <cellStyle name="_인원계획표 _적격 _수출입은행_입찰견적서(제출)_통합단가-동진" xfId="7943"/>
    <cellStyle name="_인원계획표 _적격 _수출입은행_입찰견적서(제출-세원NEGO)" xfId="7944"/>
    <cellStyle name="_인원계획표 _적격 _수출입은행_입찰견적서(제출-세원NEGO)_04. 신도림주상복합_기계실행예산(안)20060412_배연담파스리브단가수정" xfId="7945"/>
    <cellStyle name="_인원계획표 _적격 _수출입은행_입찰견적서(제출-세원NEGO)_실행작업중_기계내역(노인건강타운)_20060201(동진)" xfId="7946"/>
    <cellStyle name="_인원계획표 _적격 _수출입은행_입찰견적서(제출-세원NEGO)_최종-실행내역(협성대신학관)060110" xfId="7947"/>
    <cellStyle name="_인원계획표 _적격 _수출입은행_입찰견적서(제출-세원NEGO)_통합단가-동진" xfId="7948"/>
    <cellStyle name="_인원계획표 _적격 _수출입은행_입찰견적서(제출-수정)" xfId="7949"/>
    <cellStyle name="_인원계획표 _적격 _수출입은행_입찰견적서(제출-수정)_04. 신도림주상복합_기계실행예산(안)20060412_배연담파스리브단가수정" xfId="7950"/>
    <cellStyle name="_인원계획표 _적격 _수출입은행_입찰견적서(제출-수정)_실행작업중_기계내역(노인건강타운)_20060201(동진)" xfId="7951"/>
    <cellStyle name="_인원계획표 _적격 _수출입은행_입찰견적서(제출-수정)_최종-실행내역(협성대신학관)060110" xfId="7952"/>
    <cellStyle name="_인원계획표 _적격 _수출입은행_입찰견적서(제출-수정)_통합단가-동진" xfId="7953"/>
    <cellStyle name="_인원계획표 _적격 _수출입은행_최종-실행내역(협성대신학관)060110" xfId="7954"/>
    <cellStyle name="_인원계획표 _적격 _수출입은행_통합단가-동진" xfId="7955"/>
    <cellStyle name="_인원계획표 _적격 _순천점내역서" xfId="7956"/>
    <cellStyle name="_인원계획표 _적격 _신사동업무시설빌딩분리" xfId="7957"/>
    <cellStyle name="_인원계획표 _적격 _신사동업무시설빌딩분리_04. 신도림주상복합_기계실행예산(안)20060412_배연담파스리브단가수정" xfId="7958"/>
    <cellStyle name="_인원계획표 _적격 _신사동업무시설빌딩분리_실행작업중_기계내역(노인건강타운)_20060201(동진)" xfId="7959"/>
    <cellStyle name="_인원계획표 _적격 _신사동업무시설빌딩분리_최종-실행내역(협성대신학관)060110" xfId="7960"/>
    <cellStyle name="_인원계획표 _적격 _신사동업무시설빌딩분리_통합단가-동진" xfId="7961"/>
    <cellStyle name="_인원계획표 _적격 _실행예산(장지분기)(060228)개정1" xfId="7962"/>
    <cellStyle name="_인원계획표 _적격 _실행작업중_기계내역(노인건강타운)_20060201(동진)" xfId="7963"/>
    <cellStyle name="_인원계획표 _적격 _울산00아파트 오염방지용 C-B WALL공사(031223)개정0" xfId="7964"/>
    <cellStyle name="_인원계획표 _적격 _이화삼계(공종기안)" xfId="7965"/>
    <cellStyle name="_인원계획표 _적격 _이화삼계(공종기안)_춘천-동홍천(3)대비표" xfId="7966"/>
    <cellStyle name="_인원계획표 _적격 _입찰견적서(제출)" xfId="7967"/>
    <cellStyle name="_인원계획표 _적격 _입찰견적서(제출)_04. 신도림주상복합_기계실행예산(안)20060412_배연담파스리브단가수정" xfId="7968"/>
    <cellStyle name="_인원계획표 _적격 _입찰견적서(제출)_실행작업중_기계내역(노인건강타운)_20060201(동진)" xfId="7969"/>
    <cellStyle name="_인원계획표 _적격 _입찰견적서(제출)_최종-실행내역(협성대신학관)060110" xfId="7970"/>
    <cellStyle name="_인원계획표 _적격 _입찰견적서(제출)_통합단가-동진" xfId="7971"/>
    <cellStyle name="_인원계획표 _적격 _입찰견적서(제출-세원NEGO)" xfId="7972"/>
    <cellStyle name="_인원계획표 _적격 _입찰견적서(제출-세원NEGO)_04. 신도림주상복합_기계실행예산(안)20060412_배연담파스리브단가수정" xfId="7973"/>
    <cellStyle name="_인원계획표 _적격 _입찰견적서(제출-세원NEGO)_실행작업중_기계내역(노인건강타운)_20060201(동진)" xfId="7974"/>
    <cellStyle name="_인원계획표 _적격 _입찰견적서(제출-세원NEGO)_최종-실행내역(협성대신학관)060110" xfId="7975"/>
    <cellStyle name="_인원계획표 _적격 _입찰견적서(제출-세원NEGO)_통합단가-동진" xfId="7976"/>
    <cellStyle name="_인원계획표 _적격 _입찰견적서(제출-수정)" xfId="7977"/>
    <cellStyle name="_인원계획표 _적격 _입찰견적서(제출-수정)_04. 신도림주상복합_기계실행예산(안)20060412_배연담파스리브단가수정" xfId="7978"/>
    <cellStyle name="_인원계획표 _적격 _입찰견적서(제출-수정)_실행작업중_기계내역(노인건강타운)_20060201(동진)" xfId="7979"/>
    <cellStyle name="_인원계획표 _적격 _입찰견적서(제출-수정)_최종-실행내역(협성대신학관)060110" xfId="7980"/>
    <cellStyle name="_인원계획표 _적격 _입찰견적서(제출-수정)_통합단가-동진" xfId="7981"/>
    <cellStyle name="_인원계획표 _적격 _적상무주IC도로(1공구)" xfId="7982"/>
    <cellStyle name="_인원계획표 _적격 _중앙서소문전력구견적서" xfId="7983"/>
    <cellStyle name="_인원계획표 _적격 _중앙서소문전력구견적서_견적서-풍납석촌(060206-입찰)개정1-수식수정-1-제출" xfId="7984"/>
    <cellStyle name="_인원계획표 _적격 _중앙서소문전력구견적서_설계내역서(풍납~석촌)" xfId="7985"/>
    <cellStyle name="_인원계획표 _적격 _중앙서소문전력구견적서_설계내역서(풍납~석촌)_견적서-풍납석촌(060206-입찰)개정1-수식수정-1-제출" xfId="7986"/>
    <cellStyle name="_인원계획표 _적격 _중앙서소문전력구견적서_설계내역서(풍납~석촌)_실행예산(장지분기)(060228)개정1" xfId="7987"/>
    <cellStyle name="_인원계획표 _적격 _중앙서소문전력구견적서_실행예산(장지분기)(060228)개정1" xfId="7988"/>
    <cellStyle name="_인원계획표 _적격 _천호동 대우베네시티(030821)개정2" xfId="7989"/>
    <cellStyle name="_인원계획표 _적격 _총괄내역표" xfId="7990"/>
    <cellStyle name="_인원계획표 _적격 _최종-실행내역(협성대신학관)060110" xfId="7991"/>
    <cellStyle name="_인원계획표 _적격 _춘천-동홍천(3)대비표" xfId="7992"/>
    <cellStyle name="_인원계획표 _적격 _충정로임시동력(계약)" xfId="7993"/>
    <cellStyle name="_인원계획표 _적격 _충정로임시동력(계약)_04. 신도림주상복합_기계실행예산(안)20060412_배연담파스리브단가수정" xfId="7994"/>
    <cellStyle name="_인원계획표 _적격 _충정로임시동력(계약)_신사동업무시설빌딩분리" xfId="7995"/>
    <cellStyle name="_인원계획표 _적격 _충정로임시동력(계약)_신사동업무시설빌딩분리_04. 신도림주상복합_기계실행예산(안)20060412_배연담파스리브단가수정" xfId="7996"/>
    <cellStyle name="_인원계획표 _적격 _충정로임시동력(계약)_신사동업무시설빌딩분리_실행작업중_기계내역(노인건강타운)_20060201(동진)" xfId="7997"/>
    <cellStyle name="_인원계획표 _적격 _충정로임시동력(계약)_신사동업무시설빌딩분리_최종-실행내역(협성대신학관)060110" xfId="7998"/>
    <cellStyle name="_인원계획표 _적격 _충정로임시동력(계약)_신사동업무시설빌딩분리_통합단가-동진" xfId="7999"/>
    <cellStyle name="_인원계획표 _적격 _충정로임시동력(계약)_실행작업중_기계내역(노인건강타운)_20060201(동진)" xfId="8000"/>
    <cellStyle name="_인원계획표 _적격 _충정로임시동력(계약)_입찰견적서(제출)" xfId="8001"/>
    <cellStyle name="_인원계획표 _적격 _충정로임시동력(계약)_입찰견적서(제출)_04. 신도림주상복합_기계실행예산(안)20060412_배연담파스리브단가수정" xfId="8002"/>
    <cellStyle name="_인원계획표 _적격 _충정로임시동력(계약)_입찰견적서(제출)_실행작업중_기계내역(노인건강타운)_20060201(동진)" xfId="8003"/>
    <cellStyle name="_인원계획표 _적격 _충정로임시동력(계약)_입찰견적서(제출)_최종-실행내역(협성대신학관)060110" xfId="8004"/>
    <cellStyle name="_인원계획표 _적격 _충정로임시동력(계약)_입찰견적서(제출)_통합단가-동진" xfId="8005"/>
    <cellStyle name="_인원계획표 _적격 _충정로임시동력(계약)_입찰견적서(제출-세원NEGO)" xfId="8006"/>
    <cellStyle name="_인원계획표 _적격 _충정로임시동력(계약)_입찰견적서(제출-세원NEGO)_04. 신도림주상복합_기계실행예산(안)20060412_배연담파스리브단가수정" xfId="8007"/>
    <cellStyle name="_인원계획표 _적격 _충정로임시동력(계약)_입찰견적서(제출-세원NEGO)_실행작업중_기계내역(노인건강타운)_20060201(동진)" xfId="8008"/>
    <cellStyle name="_인원계획표 _적격 _충정로임시동력(계약)_입찰견적서(제출-세원NEGO)_최종-실행내역(협성대신학관)060110" xfId="8009"/>
    <cellStyle name="_인원계획표 _적격 _충정로임시동력(계약)_입찰견적서(제출-세원NEGO)_통합단가-동진" xfId="8010"/>
    <cellStyle name="_인원계획표 _적격 _충정로임시동력(계약)_입찰견적서(제출-수정)" xfId="8011"/>
    <cellStyle name="_인원계획표 _적격 _충정로임시동력(계약)_입찰견적서(제출-수정)_04. 신도림주상복합_기계실행예산(안)20060412_배연담파스리브단가수정" xfId="8012"/>
    <cellStyle name="_인원계획표 _적격 _충정로임시동력(계약)_입찰견적서(제출-수정)_실행작업중_기계내역(노인건강타운)_20060201(동진)" xfId="8013"/>
    <cellStyle name="_인원계획표 _적격 _충정로임시동력(계약)_입찰견적서(제출-수정)_최종-실행내역(협성대신학관)060110" xfId="8014"/>
    <cellStyle name="_인원계획표 _적격 _충정로임시동력(계약)_입찰견적서(제출-수정)_통합단가-동진" xfId="8015"/>
    <cellStyle name="_인원계획표 _적격 _충정로임시동력(계약)_최종-실행내역(협성대신학관)060110" xfId="8016"/>
    <cellStyle name="_인원계획표 _적격 _충정로임시동력(계약)_통합단가-동진" xfId="8017"/>
    <cellStyle name="_인원계획표 _적격 _태인원평2(조사기안)" xfId="8018"/>
    <cellStyle name="_인원계획표 _적격 _태인원평2(조사기안)_춘천-동홍천(3)대비표" xfId="8019"/>
    <cellStyle name="_인원계획표 _적격 _통합단가-동진" xfId="8020"/>
    <cellStyle name="_인원계획표 _적격 _투찰" xfId="8021"/>
    <cellStyle name="_인원계획표 _적격 _투찰_Book1" xfId="8022"/>
    <cellStyle name="_인원계획표 _적격 _투찰_Book1_ys dw 은평 생태교량" xfId="8023"/>
    <cellStyle name="_인원계획표 _적격 _투찰_Book1_삼각지 시공계획서" xfId="8024"/>
    <cellStyle name="_인원계획표 _적격 _투찰_Book1_삼각지 시공계획서_ys dw 은평 생태교량" xfId="8025"/>
    <cellStyle name="_인원계획표 _적격 _투찰_P-(현리-신팔)" xfId="8026"/>
    <cellStyle name="_인원계획표 _적격 _투찰_P-(현리-신팔)_ys dw 은평 생태교량" xfId="8027"/>
    <cellStyle name="_인원계획표 _적격 _투찰_P-(현리-신팔)_삼각지 시공계획서" xfId="8028"/>
    <cellStyle name="_인원계획표 _적격 _투찰_P-(현리-신팔)_삼각지 시공계획서_ys dw 은평 생태교량" xfId="8029"/>
    <cellStyle name="_인원계획표 _적격 _투찰_ys dw 은평 생태교량" xfId="8030"/>
    <cellStyle name="_인원계획표 _적격 _투찰_부대결과" xfId="8031"/>
    <cellStyle name="_인원계획표 _적격 _투찰_부대결과_Book1" xfId="8032"/>
    <cellStyle name="_인원계획표 _적격 _투찰_부대결과_Book1_ys dw 은평 생태교량" xfId="8033"/>
    <cellStyle name="_인원계획표 _적격 _투찰_부대결과_Book1_삼각지 시공계획서" xfId="8034"/>
    <cellStyle name="_인원계획표 _적격 _투찰_부대결과_Book1_삼각지 시공계획서_ys dw 은평 생태교량" xfId="8035"/>
    <cellStyle name="_인원계획표 _적격 _투찰_부대결과_P-(현리-신팔)" xfId="8036"/>
    <cellStyle name="_인원계획표 _적격 _투찰_부대결과_P-(현리-신팔)_ys dw 은평 생태교량" xfId="8037"/>
    <cellStyle name="_인원계획표 _적격 _투찰_부대결과_P-(현리-신팔)_삼각지 시공계획서" xfId="8038"/>
    <cellStyle name="_인원계획표 _적격 _투찰_부대결과_P-(현리-신팔)_삼각지 시공계획서_ys dw 은평 생태교량" xfId="8039"/>
    <cellStyle name="_인원계획표 _적격 _투찰_부대결과_ys dw 은평 생태교량" xfId="8040"/>
    <cellStyle name="_인원계획표 _적격 _투찰_부대결과_삼각지 시공계획서" xfId="8041"/>
    <cellStyle name="_인원계획표 _적격 _투찰_부대결과_삼각지 시공계획서_ys dw 은평 생태교량" xfId="8042"/>
    <cellStyle name="_인원계획표 _적격 _투찰_부대결과_현리-신팔도로설계" xfId="8043"/>
    <cellStyle name="_인원계획표 _적격 _투찰_부대결과_현리-신팔도로설계_ys dw 은평 생태교량" xfId="8044"/>
    <cellStyle name="_인원계획표 _적격 _투찰_부대결과_현리-신팔도로설계_삼각지 시공계획서" xfId="8045"/>
    <cellStyle name="_인원계획표 _적격 _투찰_부대결과_현리-신팔도로설계_삼각지 시공계획서_ys dw 은평 생태교량" xfId="8046"/>
    <cellStyle name="_인원계획표 _적격 _투찰_삼각지 시공계획서" xfId="8047"/>
    <cellStyle name="_인원계획표 _적격 _투찰_삼각지 시공계획서_ys dw 은평 생태교량" xfId="8048"/>
    <cellStyle name="_인원계획표 _적격 _투찰_현리-신팔도로설계" xfId="8049"/>
    <cellStyle name="_인원계획표 _적격 _투찰_현리-신팔도로설계_ys dw 은평 생태교량" xfId="8050"/>
    <cellStyle name="_인원계획표 _적격 _투찰_현리-신팔도로설계_삼각지 시공계획서" xfId="8051"/>
    <cellStyle name="_인원계획표 _적격 _투찰_현리-신팔도로설계_삼각지 시공계획서_ys dw 은평 생태교량" xfId="8052"/>
    <cellStyle name="_인원계획표 _적격 _팬택공사현황" xfId="8053"/>
    <cellStyle name="_인원계획표 _적격 _팬택공사현황_00팬택공사현황" xfId="8054"/>
    <cellStyle name="_인원계획표 _적격 _한강로2가 복합건물(030924)개정0-PRD" xfId="8055"/>
    <cellStyle name="_인원계획표 _적격 _현리-신팔도로설계" xfId="8056"/>
    <cellStyle name="_인원계획표 _적격 _현리-신팔도로설계_ys dw 은평 생태교량" xfId="8057"/>
    <cellStyle name="_인원계획표 _적격 _현리-신팔도로설계_삼각지 시공계획서" xfId="8058"/>
    <cellStyle name="_인원계획표 _적격 _현리-신팔도로설계_삼각지 시공계획서_ys dw 은평 생태교량" xfId="8059"/>
    <cellStyle name="_인원계획표 _적상무주IC도로(1공구)" xfId="8060"/>
    <cellStyle name="_인원계획표 _중앙서소문전력구견적서" xfId="8061"/>
    <cellStyle name="_인원계획표 _중앙서소문전력구견적서_견적서-풍납석촌(060206-입찰)개정1-수식수정-1-제출" xfId="8062"/>
    <cellStyle name="_인원계획표 _중앙서소문전력구견적서_설계내역서(풍납~석촌)" xfId="8063"/>
    <cellStyle name="_인원계획표 _중앙서소문전력구견적서_설계내역서(풍납~석촌)_견적서-풍납석촌(060206-입찰)개정1-수식수정-1-제출" xfId="8064"/>
    <cellStyle name="_인원계획표 _중앙서소문전력구견적서_설계내역서(풍납~석촌)_실행예산(장지분기)(060228)개정1" xfId="8065"/>
    <cellStyle name="_인원계획표 _중앙서소문전력구견적서_실행예산(장지분기)(060228)개정1" xfId="8066"/>
    <cellStyle name="_인원계획표 _지경-사리 투찰(new)" xfId="8067"/>
    <cellStyle name="_인원계획표 _지경-사리 투찰(new)_서해안 임해관광도로 설계" xfId="8068"/>
    <cellStyle name="_인원계획표 _지경-사리 투찰(new)_서해안 임해관광도로 설계_춘천-동홍천(3)대비표" xfId="8069"/>
    <cellStyle name="_인원계획표 _지경-사리 투찰(new)_지경-사리투찰 (계룡건설1)" xfId="8070"/>
    <cellStyle name="_인원계획표 _지경-사리 투찰(new)_지경-사리투찰 (계룡건설1)_서해안 임해관광도로 설계" xfId="8071"/>
    <cellStyle name="_인원계획표 _지경-사리 투찰(new)_지경-사리투찰 (계룡건설1)_서해안 임해관광도로 설계_춘천-동홍천(3)대비표" xfId="8072"/>
    <cellStyle name="_인원계획표 _지경-사리 투찰(new)_지경-사리투찰 (계룡건설1)_춘천-동홍천(3)대비표" xfId="8073"/>
    <cellStyle name="_인원계획표 _지경-사리 투찰(new)_지경-사리투찰 (계룡건설1)_포항4 일반지방 1공구실행new" xfId="8074"/>
    <cellStyle name="_인원계획표 _지경-사리 투찰(new)_지경-사리투찰 (계룡건설1)_포항4 일반지방 1공구실행new_국지도49호선(본덕-임곡)1공구 실행new" xfId="8075"/>
    <cellStyle name="_인원계획표 _지경-사리 투찰(new)_지경-사리투찰 (계룡건설1)_포항4 일반지방 1공구실행new_국지도49호선(본덕-임곡)1공구 실행new_서해안 임해관광도로 설계" xfId="8076"/>
    <cellStyle name="_인원계획표 _지경-사리 투찰(new)_지경-사리투찰 (계룡건설1)_포항4 일반지방 1공구실행new_국지도49호선(본덕-임곡)1공구 실행new_서해안 임해관광도로 설계_춘천-동홍천(3)대비표" xfId="8077"/>
    <cellStyle name="_인원계획표 _지경-사리 투찰(new)_지경-사리투찰 (계룡건설1)_포항4 일반지방 1공구실행new_국지도49호선(본덕-임곡)1공구 실행new_춘천-동홍천(3)대비표" xfId="8078"/>
    <cellStyle name="_인원계획표 _지경-사리 투찰(new)_지경-사리투찰 (계룡건설1)_포항4 일반지방 1공구실행new_규암우회 투찰(대박)" xfId="8079"/>
    <cellStyle name="_인원계획표 _지경-사리 투찰(new)_지경-사리투찰 (계룡건설1)_포항4 일반지방 1공구실행new_규암우회 투찰(대박)_서해안 임해관광도로 설계" xfId="8080"/>
    <cellStyle name="_인원계획표 _지경-사리 투찰(new)_지경-사리투찰 (계룡건설1)_포항4 일반지방 1공구실행new_규암우회 투찰(대박)_서해안 임해관광도로 설계_춘천-동홍천(3)대비표" xfId="8081"/>
    <cellStyle name="_인원계획표 _지경-사리 투찰(new)_지경-사리투찰 (계룡건설1)_포항4 일반지방 1공구실행new_규암우회 투찰(대박)_춘천-동홍천(3)대비표" xfId="8082"/>
    <cellStyle name="_인원계획표 _지경-사리 투찰(new)_지경-사리투찰 (계룡건설1)_포항4 일반지방 1공구실행new_노귀재터널 실행new" xfId="8083"/>
    <cellStyle name="_인원계획표 _지경-사리 투찰(new)_지경-사리투찰 (계룡건설1)_포항4 일반지방 1공구실행new_노귀재터널 실행new_서해안 임해관광도로 설계" xfId="8084"/>
    <cellStyle name="_인원계획표 _지경-사리 투찰(new)_지경-사리투찰 (계룡건설1)_포항4 일반지방 1공구실행new_노귀재터널 실행new_서해안 임해관광도로 설계_춘천-동홍천(3)대비표" xfId="8085"/>
    <cellStyle name="_인원계획표 _지경-사리 투찰(new)_지경-사리투찰 (계룡건설1)_포항4 일반지방 1공구실행new_노귀재터널 실행new_춘천-동홍천(3)대비표" xfId="8086"/>
    <cellStyle name="_인원계획표 _지경-사리 투찰(new)_지경-사리투찰 (계룡건설1)_포항4 일반지방 1공구실행new_본덕-임곡 2공구 실행new" xfId="8087"/>
    <cellStyle name="_인원계획표 _지경-사리 투찰(new)_지경-사리투찰 (계룡건설1)_포항4 일반지방 1공구실행new_본덕-임곡 2공구 실행new_서해안 임해관광도로 설계" xfId="8088"/>
    <cellStyle name="_인원계획표 _지경-사리 투찰(new)_지경-사리투찰 (계룡건설1)_포항4 일반지방 1공구실행new_본덕-임곡 2공구 실행new_서해안 임해관광도로 설계_춘천-동홍천(3)대비표" xfId="8089"/>
    <cellStyle name="_인원계획표 _지경-사리 투찰(new)_지경-사리투찰 (계룡건설1)_포항4 일반지방 1공구실행new_본덕-임곡 2공구 실행new_춘천-동홍천(3)대비표" xfId="8090"/>
    <cellStyle name="_인원계획표 _지경-사리 투찰(new)_지경-사리투찰 (계룡건설1)_포항4 일반지방 1공구실행new_서해안 임해관광 실행new" xfId="8091"/>
    <cellStyle name="_인원계획표 _지경-사리 투찰(new)_지경-사리투찰 (계룡건설1)_포항4 일반지방 1공구실행new_서해안 임해관광 실행new_서해안 임해관광도로 설계" xfId="8092"/>
    <cellStyle name="_인원계획표 _지경-사리 투찰(new)_지경-사리투찰 (계룡건설1)_포항4 일반지방 1공구실행new_서해안 임해관광 실행new_서해안 임해관광도로 설계_춘천-동홍천(3)대비표" xfId="8093"/>
    <cellStyle name="_인원계획표 _지경-사리 투찰(new)_지경-사리투찰 (계룡건설1)_포항4 일반지방 1공구실행new_서해안 임해관광 실행new_춘천-동홍천(3)대비표" xfId="8094"/>
    <cellStyle name="_인원계획표 _지경-사리 투찰(new)_지경-사리투찰 (계룡건설1)_포항4 일반지방 1공구실행new_서해안 임해관광도로 설계" xfId="8095"/>
    <cellStyle name="_인원계획표 _지경-사리 투찰(new)_지경-사리투찰 (계룡건설1)_포항4 일반지방 1공구실행new_서해안 임해관광도로 설계_춘천-동홍천(3)대비표" xfId="8096"/>
    <cellStyle name="_인원계획표 _지경-사리 투찰(new)_지경-사리투찰 (계룡건설1)_포항4 일반지방 1공구실행new_진천ic -금왕 투찰new" xfId="8097"/>
    <cellStyle name="_인원계획표 _지경-사리 투찰(new)_지경-사리투찰 (계룡건설1)_포항4 일반지방 1공구실행new_진천ic -금왕 투찰new_서해안 임해관광도로 설계" xfId="8098"/>
    <cellStyle name="_인원계획표 _지경-사리 투찰(new)_지경-사리투찰 (계룡건설1)_포항4 일반지방 1공구실행new_진천ic -금왕 투찰new_서해안 임해관광도로 설계_춘천-동홍천(3)대비표" xfId="8099"/>
    <cellStyle name="_인원계획표 _지경-사리 투찰(new)_지경-사리투찰 (계룡건설1)_포항4 일반지방 1공구실행new_진천ic -금왕 투찰new_춘천-동홍천(3)대비표" xfId="8100"/>
    <cellStyle name="_인원계획표 _지경-사리 투찰(new)_지경-사리투찰 (계룡건설1)_포항4 일반지방 1공구실행new_춘천-동홍천(3)대비표" xfId="8101"/>
    <cellStyle name="_인원계획표 _지경-사리 투찰(new)_춘천-동홍천(3)대비표" xfId="8102"/>
    <cellStyle name="_인원계획표 _지경-사리 투찰(new)_포항4 일반지방 1공구실행new" xfId="8103"/>
    <cellStyle name="_인원계획표 _지경-사리 투찰(new)_포항4 일반지방 1공구실행new_국지도49호선(본덕-임곡)1공구 실행new" xfId="8104"/>
    <cellStyle name="_인원계획표 _지경-사리 투찰(new)_포항4 일반지방 1공구실행new_국지도49호선(본덕-임곡)1공구 실행new_서해안 임해관광도로 설계" xfId="8105"/>
    <cellStyle name="_인원계획표 _지경-사리 투찰(new)_포항4 일반지방 1공구실행new_국지도49호선(본덕-임곡)1공구 실행new_서해안 임해관광도로 설계_춘천-동홍천(3)대비표" xfId="8106"/>
    <cellStyle name="_인원계획표 _지경-사리 투찰(new)_포항4 일반지방 1공구실행new_국지도49호선(본덕-임곡)1공구 실행new_춘천-동홍천(3)대비표" xfId="8107"/>
    <cellStyle name="_인원계획표 _지경-사리 투찰(new)_포항4 일반지방 1공구실행new_규암우회 투찰(대박)" xfId="8108"/>
    <cellStyle name="_인원계획표 _지경-사리 투찰(new)_포항4 일반지방 1공구실행new_규암우회 투찰(대박)_서해안 임해관광도로 설계" xfId="8109"/>
    <cellStyle name="_인원계획표 _지경-사리 투찰(new)_포항4 일반지방 1공구실행new_규암우회 투찰(대박)_서해안 임해관광도로 설계_춘천-동홍천(3)대비표" xfId="8110"/>
    <cellStyle name="_인원계획표 _지경-사리 투찰(new)_포항4 일반지방 1공구실행new_규암우회 투찰(대박)_춘천-동홍천(3)대비표" xfId="8111"/>
    <cellStyle name="_인원계획표 _지경-사리 투찰(new)_포항4 일반지방 1공구실행new_노귀재터널 실행new" xfId="8112"/>
    <cellStyle name="_인원계획표 _지경-사리 투찰(new)_포항4 일반지방 1공구실행new_노귀재터널 실행new_서해안 임해관광도로 설계" xfId="8113"/>
    <cellStyle name="_인원계획표 _지경-사리 투찰(new)_포항4 일반지방 1공구실행new_노귀재터널 실행new_서해안 임해관광도로 설계_춘천-동홍천(3)대비표" xfId="8114"/>
    <cellStyle name="_인원계획표 _지경-사리 투찰(new)_포항4 일반지방 1공구실행new_노귀재터널 실행new_춘천-동홍천(3)대비표" xfId="8115"/>
    <cellStyle name="_인원계획표 _지경-사리 투찰(new)_포항4 일반지방 1공구실행new_본덕-임곡 2공구 실행new" xfId="8116"/>
    <cellStyle name="_인원계획표 _지경-사리 투찰(new)_포항4 일반지방 1공구실행new_본덕-임곡 2공구 실행new_서해안 임해관광도로 설계" xfId="8117"/>
    <cellStyle name="_인원계획표 _지경-사리 투찰(new)_포항4 일반지방 1공구실행new_본덕-임곡 2공구 실행new_서해안 임해관광도로 설계_춘천-동홍천(3)대비표" xfId="8118"/>
    <cellStyle name="_인원계획표 _지경-사리 투찰(new)_포항4 일반지방 1공구실행new_본덕-임곡 2공구 실행new_춘천-동홍천(3)대비표" xfId="8119"/>
    <cellStyle name="_인원계획표 _지경-사리 투찰(new)_포항4 일반지방 1공구실행new_서해안 임해관광 실행new" xfId="8120"/>
    <cellStyle name="_인원계획표 _지경-사리 투찰(new)_포항4 일반지방 1공구실행new_서해안 임해관광 실행new_서해안 임해관광도로 설계" xfId="8121"/>
    <cellStyle name="_인원계획표 _지경-사리 투찰(new)_포항4 일반지방 1공구실행new_서해안 임해관광 실행new_서해안 임해관광도로 설계_춘천-동홍천(3)대비표" xfId="8122"/>
    <cellStyle name="_인원계획표 _지경-사리 투찰(new)_포항4 일반지방 1공구실행new_서해안 임해관광 실행new_춘천-동홍천(3)대비표" xfId="8123"/>
    <cellStyle name="_인원계획표 _지경-사리 투찰(new)_포항4 일반지방 1공구실행new_서해안 임해관광도로 설계" xfId="8124"/>
    <cellStyle name="_인원계획표 _지경-사리 투찰(new)_포항4 일반지방 1공구실행new_서해안 임해관광도로 설계_춘천-동홍천(3)대비표" xfId="8125"/>
    <cellStyle name="_인원계획표 _지경-사리 투찰(new)_포항4 일반지방 1공구실행new_진천ic -금왕 투찰new" xfId="8126"/>
    <cellStyle name="_인원계획표 _지경-사리 투찰(new)_포항4 일반지방 1공구실행new_진천ic -금왕 투찰new_서해안 임해관광도로 설계" xfId="8127"/>
    <cellStyle name="_인원계획표 _지경-사리 투찰(new)_포항4 일반지방 1공구실행new_진천ic -금왕 투찰new_서해안 임해관광도로 설계_춘천-동홍천(3)대비표" xfId="8128"/>
    <cellStyle name="_인원계획표 _지경-사리 투찰(new)_포항4 일반지방 1공구실행new_진천ic -금왕 투찰new_춘천-동홍천(3)대비표" xfId="8129"/>
    <cellStyle name="_인원계획표 _지경-사리 투찰(new)_포항4 일반지방 1공구실행new_춘천-동홍천(3)대비표" xfId="8130"/>
    <cellStyle name="_인원계획표 _천호동 대우베네시티(030821)개정2" xfId="8131"/>
    <cellStyle name="_인원계획표 _총괄 내역서" xfId="8132"/>
    <cellStyle name="_인원계획표 _총괄 내역서_4.일신통신 가실행예산(재견적合)" xfId="8133"/>
    <cellStyle name="_인원계획표 _총괄 내역서_을" xfId="8134"/>
    <cellStyle name="_인원계획표 _총괄내역표" xfId="8135"/>
    <cellStyle name="_인원계획표 _최종-실행내역(협성대신학관)060110" xfId="8136"/>
    <cellStyle name="_인원계획표 _춘천-동홍천(3)대비표" xfId="8137"/>
    <cellStyle name="_인원계획표 _충정로임시동력(계약)" xfId="8138"/>
    <cellStyle name="_인원계획표 _충정로임시동력(계약)_04. 신도림주상복합_기계실행예산(안)20060412_배연담파스리브단가수정" xfId="8139"/>
    <cellStyle name="_인원계획표 _충정로임시동력(계약)_신사동업무시설빌딩분리" xfId="8140"/>
    <cellStyle name="_인원계획표 _충정로임시동력(계약)_신사동업무시설빌딩분리_04. 신도림주상복합_기계실행예산(안)20060412_배연담파스리브단가수정" xfId="8141"/>
    <cellStyle name="_인원계획표 _충정로임시동력(계약)_신사동업무시설빌딩분리_실행작업중_기계내역(노인건강타운)_20060201(동진)" xfId="8142"/>
    <cellStyle name="_인원계획표 _충정로임시동력(계약)_신사동업무시설빌딩분리_최종-실행내역(협성대신학관)060110" xfId="8143"/>
    <cellStyle name="_인원계획표 _충정로임시동력(계약)_신사동업무시설빌딩분리_통합단가-동진" xfId="8144"/>
    <cellStyle name="_인원계획표 _충정로임시동력(계약)_실행작업중_기계내역(노인건강타운)_20060201(동진)" xfId="8145"/>
    <cellStyle name="_인원계획표 _충정로임시동력(계약)_입찰견적서(제출)" xfId="8146"/>
    <cellStyle name="_인원계획표 _충정로임시동력(계약)_입찰견적서(제출)_04. 신도림주상복합_기계실행예산(안)20060412_배연담파스리브단가수정" xfId="8147"/>
    <cellStyle name="_인원계획표 _충정로임시동력(계약)_입찰견적서(제출)_실행작업중_기계내역(노인건강타운)_20060201(동진)" xfId="8148"/>
    <cellStyle name="_인원계획표 _충정로임시동력(계약)_입찰견적서(제출)_최종-실행내역(협성대신학관)060110" xfId="8149"/>
    <cellStyle name="_인원계획표 _충정로임시동력(계약)_입찰견적서(제출)_통합단가-동진" xfId="8150"/>
    <cellStyle name="_인원계획표 _충정로임시동력(계약)_입찰견적서(제출-세원NEGO)" xfId="8151"/>
    <cellStyle name="_인원계획표 _충정로임시동력(계약)_입찰견적서(제출-세원NEGO)_04. 신도림주상복합_기계실행예산(안)20060412_배연담파스리브단가수정" xfId="8152"/>
    <cellStyle name="_인원계획표 _충정로임시동력(계약)_입찰견적서(제출-세원NEGO)_실행작업중_기계내역(노인건강타운)_20060201(동진)" xfId="8153"/>
    <cellStyle name="_인원계획표 _충정로임시동력(계약)_입찰견적서(제출-세원NEGO)_최종-실행내역(협성대신학관)060110" xfId="8154"/>
    <cellStyle name="_인원계획표 _충정로임시동력(계약)_입찰견적서(제출-세원NEGO)_통합단가-동진" xfId="8155"/>
    <cellStyle name="_인원계획표 _충정로임시동력(계약)_입찰견적서(제출-수정)" xfId="8156"/>
    <cellStyle name="_인원계획표 _충정로임시동력(계약)_입찰견적서(제출-수정)_04. 신도림주상복합_기계실행예산(안)20060412_배연담파스리브단가수정" xfId="8157"/>
    <cellStyle name="_인원계획표 _충정로임시동력(계약)_입찰견적서(제출-수정)_실행작업중_기계내역(노인건강타운)_20060201(동진)" xfId="8158"/>
    <cellStyle name="_인원계획표 _충정로임시동력(계약)_입찰견적서(제출-수정)_최종-실행내역(협성대신학관)060110" xfId="8159"/>
    <cellStyle name="_인원계획표 _충정로임시동력(계약)_입찰견적서(제출-수정)_통합단가-동진" xfId="8160"/>
    <cellStyle name="_인원계획표 _충정로임시동력(계약)_최종-실행내역(협성대신학관)060110" xfId="8161"/>
    <cellStyle name="_인원계획표 _충정로임시동력(계약)_통합단가-동진" xfId="8162"/>
    <cellStyle name="_인원계획표 _태인원평2(조사기안)" xfId="8163"/>
    <cellStyle name="_인원계획표 _태인원평2(조사기안)_춘천-동홍천(3)대비표" xfId="8164"/>
    <cellStyle name="_인원계획표 _토철내역서" xfId="8165"/>
    <cellStyle name="_인원계획표 _토철내역서_견적서-풍납석촌(060206-입찰)개정1-수식수정-1-제출" xfId="8166"/>
    <cellStyle name="_인원계획표 _토철내역서_설계내역서(풍납~석촌)" xfId="8167"/>
    <cellStyle name="_인원계획표 _토철내역서_설계내역서(풍납~석촌)_견적서-풍납석촌(060206-입찰)개정1-수식수정-1-제출" xfId="8168"/>
    <cellStyle name="_인원계획표 _토철내역서_설계내역서(풍납~석촌)_실행예산(장지분기)(060228)개정1" xfId="8169"/>
    <cellStyle name="_인원계획표 _토철내역서_실행예산(장지분기)(060228)개정1" xfId="8170"/>
    <cellStyle name="_인원계획표 _통합단가-동진" xfId="8171"/>
    <cellStyle name="_인원계획표 _투찰" xfId="8172"/>
    <cellStyle name="_인원계획표 _투찰(안덕대정)" xfId="8173"/>
    <cellStyle name="_인원계획표 _투찰(안덕대정)_1. 가실행예산(0629 도면기준)" xfId="8174"/>
    <cellStyle name="_인원계획표 _투찰(안덕대정)_1. 가실행예산(0629 도면기준)_4.일신통신 가실행예산(재견적合)" xfId="8175"/>
    <cellStyle name="_인원계획표 _투찰(안덕대정)_1. 가실행예산(0629 도면기준)_을" xfId="8176"/>
    <cellStyle name="_인원계획표 _투찰(안덕대정)_1.본실행 - 조정(안)" xfId="8177"/>
    <cellStyle name="_인원계획표 _투찰(안덕대정)_1.본실행 - 조정(안)_4.일신통신 가실행예산(재견적合)" xfId="8178"/>
    <cellStyle name="_인원계획표 _투찰(안덕대정)_1.본실행 - 조정(안)_을" xfId="8179"/>
    <cellStyle name="_인원계획표 _투찰(안덕대정)_4.일신통신 가실행예산(재견적合)" xfId="8180"/>
    <cellStyle name="_인원계획표 _투찰(안덕대정)_을" xfId="8181"/>
    <cellStyle name="_인원계획표 _투찰(안덕대정)_총괄 내역서" xfId="8182"/>
    <cellStyle name="_인원계획표 _투찰(안덕대정)_총괄 내역서_4.일신통신 가실행예산(재견적合)" xfId="8183"/>
    <cellStyle name="_인원계획표 _투찰(안덕대정)_총괄 내역서_을" xfId="8184"/>
    <cellStyle name="_인원계획표 _투찰(안덕대정)_투찰_대둔산" xfId="8185"/>
    <cellStyle name="_인원계획표 _투찰(안덕대정)_투찰_대둔산_1. 가실행예산(0629 도면기준)" xfId="8186"/>
    <cellStyle name="_인원계획표 _투찰(안덕대정)_투찰_대둔산_1. 가실행예산(0629 도면기준)_4.일신통신 가실행예산(재견적合)" xfId="8187"/>
    <cellStyle name="_인원계획표 _투찰(안덕대정)_투찰_대둔산_1. 가실행예산(0629 도면기준)_을" xfId="8188"/>
    <cellStyle name="_인원계획표 _투찰(안덕대정)_투찰_대둔산_1.본실행 - 조정(안)" xfId="8189"/>
    <cellStyle name="_인원계획표 _투찰(안덕대정)_투찰_대둔산_1.본실행 - 조정(안)_4.일신통신 가실행예산(재견적合)" xfId="8190"/>
    <cellStyle name="_인원계획표 _투찰(안덕대정)_투찰_대둔산_1.본실행 - 조정(안)_을" xfId="8191"/>
    <cellStyle name="_인원계획표 _투찰(안덕대정)_투찰_대둔산_4.일신통신 가실행예산(재견적合)" xfId="8192"/>
    <cellStyle name="_인원계획표 _투찰(안덕대정)_투찰_대둔산_을" xfId="8193"/>
    <cellStyle name="_인원계획표 _투찰(안덕대정)_투찰_대둔산_총괄 내역서" xfId="8194"/>
    <cellStyle name="_인원계획표 _투찰(안덕대정)_투찰_대둔산_총괄 내역서_4.일신통신 가실행예산(재견적合)" xfId="8195"/>
    <cellStyle name="_인원계획표 _투찰(안덕대정)_투찰_대둔산_총괄 내역서_을" xfId="8196"/>
    <cellStyle name="_인원계획표 _투찰(안덕대정)1" xfId="8197"/>
    <cellStyle name="_인원계획표 _투찰(안덕대정)1_1. 가실행예산(0629 도면기준)" xfId="8198"/>
    <cellStyle name="_인원계획표 _투찰(안덕대정)1_1. 가실행예산(0629 도면기준)_4.일신통신 가실행예산(재견적合)" xfId="8199"/>
    <cellStyle name="_인원계획표 _투찰(안덕대정)1_1. 가실행예산(0629 도면기준)_을" xfId="8200"/>
    <cellStyle name="_인원계획표 _투찰(안덕대정)1_1.본실행 - 조정(안)" xfId="8201"/>
    <cellStyle name="_인원계획표 _투찰(안덕대정)1_1.본실행 - 조정(안)_4.일신통신 가실행예산(재견적合)" xfId="8202"/>
    <cellStyle name="_인원계획표 _투찰(안덕대정)1_1.본실행 - 조정(안)_을" xfId="8203"/>
    <cellStyle name="_인원계획표 _투찰(안덕대정)1_4.일신통신 가실행예산(재견적合)" xfId="8204"/>
    <cellStyle name="_인원계획표 _투찰(안덕대정)1_을" xfId="8205"/>
    <cellStyle name="_인원계획표 _투찰(안덕대정)1_총괄 내역서" xfId="8206"/>
    <cellStyle name="_인원계획표 _투찰(안덕대정)1_총괄 내역서_4.일신통신 가실행예산(재견적合)" xfId="8207"/>
    <cellStyle name="_인원계획표 _투찰(안덕대정)1_총괄 내역서_을" xfId="8208"/>
    <cellStyle name="_인원계획표 _투찰(안덕대정)1_투찰_대둔산" xfId="8209"/>
    <cellStyle name="_인원계획표 _투찰(안덕대정)1_투찰_대둔산_1. 가실행예산(0629 도면기준)" xfId="8210"/>
    <cellStyle name="_인원계획표 _투찰(안덕대정)1_투찰_대둔산_1. 가실행예산(0629 도면기준)_4.일신통신 가실행예산(재견적合)" xfId="8211"/>
    <cellStyle name="_인원계획표 _투찰(안덕대정)1_투찰_대둔산_1. 가실행예산(0629 도면기준)_을" xfId="8212"/>
    <cellStyle name="_인원계획표 _투찰(안덕대정)1_투찰_대둔산_1.본실행 - 조정(안)" xfId="8213"/>
    <cellStyle name="_인원계획표 _투찰(안덕대정)1_투찰_대둔산_1.본실행 - 조정(안)_4.일신통신 가실행예산(재견적合)" xfId="8214"/>
    <cellStyle name="_인원계획표 _투찰(안덕대정)1_투찰_대둔산_1.본실행 - 조정(안)_을" xfId="8215"/>
    <cellStyle name="_인원계획표 _투찰(안덕대정)1_투찰_대둔산_4.일신통신 가실행예산(재견적合)" xfId="8216"/>
    <cellStyle name="_인원계획표 _투찰(안덕대정)1_투찰_대둔산_을" xfId="8217"/>
    <cellStyle name="_인원계획표 _투찰(안덕대정)1_투찰_대둔산_총괄 내역서" xfId="8218"/>
    <cellStyle name="_인원계획표 _투찰(안덕대정)1_투찰_대둔산_총괄 내역서_4.일신통신 가실행예산(재견적合)" xfId="8219"/>
    <cellStyle name="_인원계획표 _투찰(안덕대정)1_투찰_대둔산_총괄 내역서_을" xfId="8220"/>
    <cellStyle name="_인원계획표 _투찰_Book1" xfId="8221"/>
    <cellStyle name="_인원계획표 _투찰_Book1_ys dw 은평 생태교량" xfId="8222"/>
    <cellStyle name="_인원계획표 _투찰_Book1_삼각지 시공계획서" xfId="8223"/>
    <cellStyle name="_인원계획표 _투찰_Book1_삼각지 시공계획서_ys dw 은평 생태교량" xfId="8224"/>
    <cellStyle name="_인원계획표 _투찰_P-(현리-신팔)" xfId="8225"/>
    <cellStyle name="_인원계획표 _투찰_P-(현리-신팔)_ys dw 은평 생태교량" xfId="8226"/>
    <cellStyle name="_인원계획표 _투찰_P-(현리-신팔)_삼각지 시공계획서" xfId="8227"/>
    <cellStyle name="_인원계획표 _투찰_P-(현리-신팔)_삼각지 시공계획서_ys dw 은평 생태교량" xfId="8228"/>
    <cellStyle name="_인원계획표 _투찰_ys dw 은평 생태교량" xfId="8229"/>
    <cellStyle name="_인원계획표 _투찰_대둔산" xfId="8230"/>
    <cellStyle name="_인원계획표 _투찰_대둔산_1. 가실행예산(0629 도면기준)" xfId="8231"/>
    <cellStyle name="_인원계획표 _투찰_대둔산_1. 가실행예산(0629 도면기준)_4.일신통신 가실행예산(재견적合)" xfId="8232"/>
    <cellStyle name="_인원계획표 _투찰_대둔산_1. 가실행예산(0629 도면기준)_을" xfId="8233"/>
    <cellStyle name="_인원계획표 _투찰_대둔산_1.본실행 - 조정(안)" xfId="8234"/>
    <cellStyle name="_인원계획표 _투찰_대둔산_1.본실행 - 조정(안)_4.일신통신 가실행예산(재견적合)" xfId="8235"/>
    <cellStyle name="_인원계획표 _투찰_대둔산_1.본실행 - 조정(안)_을" xfId="8236"/>
    <cellStyle name="_인원계획표 _투찰_대둔산_4.일신통신 가실행예산(재견적合)" xfId="8237"/>
    <cellStyle name="_인원계획표 _투찰_대둔산_을" xfId="8238"/>
    <cellStyle name="_인원계획표 _투찰_대둔산_총괄 내역서" xfId="8239"/>
    <cellStyle name="_인원계획표 _투찰_대둔산_총괄 내역서_4.일신통신 가실행예산(재견적合)" xfId="8240"/>
    <cellStyle name="_인원계획표 _투찰_대둔산_총괄 내역서_을" xfId="8241"/>
    <cellStyle name="_인원계획표 _투찰_부대결과" xfId="8242"/>
    <cellStyle name="_인원계획표 _투찰_부대결과_Book1" xfId="8243"/>
    <cellStyle name="_인원계획표 _투찰_부대결과_Book1_ys dw 은평 생태교량" xfId="8244"/>
    <cellStyle name="_인원계획표 _투찰_부대결과_Book1_삼각지 시공계획서" xfId="8245"/>
    <cellStyle name="_인원계획표 _투찰_부대결과_Book1_삼각지 시공계획서_ys dw 은평 생태교량" xfId="8246"/>
    <cellStyle name="_인원계획표 _투찰_부대결과_P-(현리-신팔)" xfId="8247"/>
    <cellStyle name="_인원계획표 _투찰_부대결과_P-(현리-신팔)_ys dw 은평 생태교량" xfId="8248"/>
    <cellStyle name="_인원계획표 _투찰_부대결과_P-(현리-신팔)_삼각지 시공계획서" xfId="8249"/>
    <cellStyle name="_인원계획표 _투찰_부대결과_P-(현리-신팔)_삼각지 시공계획서_ys dw 은평 생태교량" xfId="8250"/>
    <cellStyle name="_인원계획표 _투찰_부대결과_ys dw 은평 생태교량" xfId="8251"/>
    <cellStyle name="_인원계획표 _투찰_부대결과_삼각지 시공계획서" xfId="8252"/>
    <cellStyle name="_인원계획표 _투찰_부대결과_삼각지 시공계획서_ys dw 은평 생태교량" xfId="8253"/>
    <cellStyle name="_인원계획표 _투찰_부대결과_현리-신팔도로설계" xfId="8254"/>
    <cellStyle name="_인원계획표 _투찰_부대결과_현리-신팔도로설계_ys dw 은평 생태교량" xfId="8255"/>
    <cellStyle name="_인원계획표 _투찰_부대결과_현리-신팔도로설계_삼각지 시공계획서" xfId="8256"/>
    <cellStyle name="_인원계획표 _투찰_부대결과_현리-신팔도로설계_삼각지 시공계획서_ys dw 은평 생태교량" xfId="8257"/>
    <cellStyle name="_인원계획표 _투찰_삼각지 시공계획서" xfId="8258"/>
    <cellStyle name="_인원계획표 _투찰_삼각지 시공계획서_ys dw 은평 생태교량" xfId="8259"/>
    <cellStyle name="_인원계획표 _투찰_현리-신팔도로설계" xfId="8260"/>
    <cellStyle name="_인원계획표 _투찰_현리-신팔도로설계_ys dw 은평 생태교량" xfId="8261"/>
    <cellStyle name="_인원계획표 _투찰_현리-신팔도로설계_삼각지 시공계획서" xfId="8262"/>
    <cellStyle name="_인원계획표 _투찰_현리-신팔도로설계_삼각지 시공계획서_ys dw 은평 생태교량" xfId="8263"/>
    <cellStyle name="_인원계획표 _투찰내역" xfId="8264"/>
    <cellStyle name="_인원계획표 _투찰내역_1. 가실행예산(0629 도면기준)" xfId="8265"/>
    <cellStyle name="_인원계획표 _투찰내역_1. 가실행예산(0629 도면기준)_4.일신통신 가실행예산(재견적合)" xfId="8266"/>
    <cellStyle name="_인원계획표 _투찰내역_1. 가실행예산(0629 도면기준)_을" xfId="8267"/>
    <cellStyle name="_인원계획표 _투찰내역_1.본실행 - 조정(안)" xfId="8268"/>
    <cellStyle name="_인원계획표 _투찰내역_1.본실행 - 조정(안)_4.일신통신 가실행예산(재견적合)" xfId="8269"/>
    <cellStyle name="_인원계획표 _투찰내역_1.본실행 - 조정(안)_을" xfId="8270"/>
    <cellStyle name="_인원계획표 _투찰내역_4.일신통신 가실행예산(재견적合)" xfId="8271"/>
    <cellStyle name="_인원계획표 _투찰내역_을" xfId="8272"/>
    <cellStyle name="_인원계획표 _투찰내역_총괄 내역서" xfId="8273"/>
    <cellStyle name="_인원계획표 _투찰내역_총괄 내역서_4.일신통신 가실행예산(재견적合)" xfId="8274"/>
    <cellStyle name="_인원계획표 _투찰내역_총괄 내역서_을" xfId="8275"/>
    <cellStyle name="_인원계획표 _팬택공사현황" xfId="8276"/>
    <cellStyle name="_인원계획표 _팬택공사현황_00팬택공사현황" xfId="8277"/>
    <cellStyle name="_인원계획표 _포기각서" xfId="8278"/>
    <cellStyle name="_인원계획표 _포항4 일반지방 1공구실행new" xfId="8279"/>
    <cellStyle name="_인원계획표 _포항4 일반지방 1공구실행new_국지도49호선(본덕-임곡)1공구 실행new" xfId="8280"/>
    <cellStyle name="_인원계획표 _포항4 일반지방 1공구실행new_국지도49호선(본덕-임곡)1공구 실행new_서해안 임해관광도로 설계" xfId="8281"/>
    <cellStyle name="_인원계획표 _포항4 일반지방 1공구실행new_국지도49호선(본덕-임곡)1공구 실행new_서해안 임해관광도로 설계_춘천-동홍천(3)대비표" xfId="8282"/>
    <cellStyle name="_인원계획표 _포항4 일반지방 1공구실행new_국지도49호선(본덕-임곡)1공구 실행new_춘천-동홍천(3)대비표" xfId="8283"/>
    <cellStyle name="_인원계획표 _포항4 일반지방 1공구실행new_규암우회 투찰(대박)" xfId="8284"/>
    <cellStyle name="_인원계획표 _포항4 일반지방 1공구실행new_규암우회 투찰(대박)_서해안 임해관광도로 설계" xfId="8285"/>
    <cellStyle name="_인원계획표 _포항4 일반지방 1공구실행new_규암우회 투찰(대박)_서해안 임해관광도로 설계_춘천-동홍천(3)대비표" xfId="8286"/>
    <cellStyle name="_인원계획표 _포항4 일반지방 1공구실행new_규암우회 투찰(대박)_춘천-동홍천(3)대비표" xfId="8287"/>
    <cellStyle name="_인원계획표 _포항4 일반지방 1공구실행new_노귀재터널 실행new" xfId="8288"/>
    <cellStyle name="_인원계획표 _포항4 일반지방 1공구실행new_노귀재터널 실행new_서해안 임해관광도로 설계" xfId="8289"/>
    <cellStyle name="_인원계획표 _포항4 일반지방 1공구실행new_노귀재터널 실행new_서해안 임해관광도로 설계_춘천-동홍천(3)대비표" xfId="8290"/>
    <cellStyle name="_인원계획표 _포항4 일반지방 1공구실행new_노귀재터널 실행new_춘천-동홍천(3)대비표" xfId="8291"/>
    <cellStyle name="_인원계획표 _포항4 일반지방 1공구실행new_본덕-임곡 2공구 실행new" xfId="8292"/>
    <cellStyle name="_인원계획표 _포항4 일반지방 1공구실행new_본덕-임곡 2공구 실행new_서해안 임해관광도로 설계" xfId="8293"/>
    <cellStyle name="_인원계획표 _포항4 일반지방 1공구실행new_본덕-임곡 2공구 실행new_서해안 임해관광도로 설계_춘천-동홍천(3)대비표" xfId="8294"/>
    <cellStyle name="_인원계획표 _포항4 일반지방 1공구실행new_본덕-임곡 2공구 실행new_춘천-동홍천(3)대비표" xfId="8295"/>
    <cellStyle name="_인원계획표 _포항4 일반지방 1공구실행new_서해안 임해관광 실행new" xfId="8296"/>
    <cellStyle name="_인원계획표 _포항4 일반지방 1공구실행new_서해안 임해관광 실행new_서해안 임해관광도로 설계" xfId="8297"/>
    <cellStyle name="_인원계획표 _포항4 일반지방 1공구실행new_서해안 임해관광 실행new_서해안 임해관광도로 설계_춘천-동홍천(3)대비표" xfId="8298"/>
    <cellStyle name="_인원계획표 _포항4 일반지방 1공구실행new_서해안 임해관광 실행new_춘천-동홍천(3)대비표" xfId="8299"/>
    <cellStyle name="_인원계획표 _포항4 일반지방 1공구실행new_서해안 임해관광도로 설계" xfId="8300"/>
    <cellStyle name="_인원계획표 _포항4 일반지방 1공구실행new_서해안 임해관광도로 설계_춘천-동홍천(3)대비표" xfId="8301"/>
    <cellStyle name="_인원계획표 _포항4 일반지방 1공구실행new_진천ic -금왕 투찰new" xfId="8302"/>
    <cellStyle name="_인원계획표 _포항4 일반지방 1공구실행new_진천ic -금왕 투찰new_서해안 임해관광도로 설계" xfId="8303"/>
    <cellStyle name="_인원계획표 _포항4 일반지방 1공구실행new_진천ic -금왕 투찰new_서해안 임해관광도로 설계_춘천-동홍천(3)대비표" xfId="8304"/>
    <cellStyle name="_인원계획표 _포항4 일반지방 1공구실행new_진천ic -금왕 투찰new_춘천-동홍천(3)대비표" xfId="8305"/>
    <cellStyle name="_인원계획표 _포항4 일반지방 1공구실행new_춘천-동홍천(3)대비표" xfId="8306"/>
    <cellStyle name="_인원계획표 _하남덕풍추정공사비7(작성중)" xfId="8307"/>
    <cellStyle name="_인원계획표 _하남덕풍추정공사비7(작성중)_실행예산초안(105동)-시형-1" xfId="8308"/>
    <cellStyle name="_인원계획표 _하남덕풍추정공사비7(작성중)_실행예산초안(105동)-시형-2" xfId="8309"/>
    <cellStyle name="_인원계획표 _하남덕풍추정공사비7(작성중)_평택 지산동 아파트추정1-결재本" xfId="8310"/>
    <cellStyle name="_인원계획표 _하남덕풍추정공사비7(작성중)_평택 지산동 아파트추정1-결재本_실행예산초안(105동)-시형-1" xfId="8311"/>
    <cellStyle name="_인원계획표 _하남덕풍추정공사비7(작성중)_평택 지산동 아파트추정1-결재本_실행예산초안(105동)-시형-2" xfId="8312"/>
    <cellStyle name="_인원계획표 _한강로2가 복합건물(030924)개정0-PRD" xfId="8313"/>
    <cellStyle name="_인원계획표 _현리-신팔도로설계" xfId="8314"/>
    <cellStyle name="_인원계획표 _현리-신팔도로설계_ys dw 은평 생태교량" xfId="8315"/>
    <cellStyle name="_인원계획표 _현리-신팔도로설계_삼각지 시공계획서" xfId="8316"/>
    <cellStyle name="_인원계획표 _현리-신팔도로설계_삼각지 시공계획서_ys dw 은평 생태교량" xfId="8317"/>
    <cellStyle name="_인원계획표 _현설양식" xfId="8318"/>
    <cellStyle name="_인원계획표 _현장설명" xfId="8319"/>
    <cellStyle name="_인원계획표 _호남권투찰1" xfId="8320"/>
    <cellStyle name="_인원계획표 _호남권투찰1_1. 가실행예산(0629 도면기준)" xfId="8321"/>
    <cellStyle name="_인원계획표 _호남권투찰1_1. 가실행예산(0629 도면기준)_4.일신통신 가실행예산(재견적合)" xfId="8322"/>
    <cellStyle name="_인원계획표 _호남권투찰1_1. 가실행예산(0629 도면기준)_을" xfId="8323"/>
    <cellStyle name="_인원계획표 _호남권투찰1_1.본실행 - 조정(안)" xfId="8324"/>
    <cellStyle name="_인원계획표 _호남권투찰1_1.본실행 - 조정(안)_4.일신통신 가실행예산(재견적合)" xfId="8325"/>
    <cellStyle name="_인원계획표 _호남권투찰1_1.본실행 - 조정(안)_을" xfId="8326"/>
    <cellStyle name="_인원계획표 _호남권투찰1_4.일신통신 가실행예산(재견적合)" xfId="8327"/>
    <cellStyle name="_인원계획표 _호남권투찰1_을" xfId="8328"/>
    <cellStyle name="_인원계획표 _호남권투찰1_총괄 내역서" xfId="8329"/>
    <cellStyle name="_인원계획표 _호남권투찰1_총괄 내역서_4.일신통신 가실행예산(재견적合)" xfId="8330"/>
    <cellStyle name="_인원계획표 _호남권투찰1_총괄 내역서_을" xfId="8331"/>
    <cellStyle name="_인원계획표 _화성동탄KCC아파트추정1" xfId="8332"/>
    <cellStyle name="_인원계획표 _화성동탄KCC아파트추정1_실행예산초안(105동)-시형-1" xfId="8333"/>
    <cellStyle name="_인원계획표 _화성동탄KCC아파트추정1_실행예산초안(105동)-시형-2" xfId="8334"/>
    <cellStyle name="_인원계획표 _화성동탄KCC아파트추정1_평택 지산동 아파트추정1-결재本" xfId="8335"/>
    <cellStyle name="_인원계획표 _화성동탄KCC아파트추정1_평택 지산동 아파트추정1-결재本_실행예산초안(105동)-시형-1" xfId="8336"/>
    <cellStyle name="_인원계획표 _화성동탄KCC아파트추정1_평택 지산동 아파트추정1-결재本_실행예산초안(105동)-시형-2" xfId="8337"/>
    <cellStyle name="_인원계획표 _화성동탄KCC아파트추정2" xfId="8338"/>
    <cellStyle name="_인원계획표 _화성동탄KCC아파트추정2_실행예산초안(105동)-시형-1" xfId="8339"/>
    <cellStyle name="_인원계획표 _화성동탄KCC아파트추정2_실행예산초안(105동)-시형-2" xfId="8340"/>
    <cellStyle name="_인원계획표 _화성동탄KCC아파트추정2_평택 지산동 아파트추정1-결재本" xfId="8341"/>
    <cellStyle name="_인원계획표 _화성동탄KCC아파트추정2_평택 지산동 아파트추정1-결재本_실행예산초안(105동)-시형-1" xfId="8342"/>
    <cellStyle name="_인원계획표 _화성동탄KCC아파트추정2_평택 지산동 아파트추정1-결재本_실행예산초안(105동)-시형-2" xfId="8343"/>
    <cellStyle name="_인천 쇼핑몰 견적서-3257" xfId="8344"/>
    <cellStyle name="_인천간석동 모델하우스(삼성)" xfId="8345"/>
    <cellStyle name="_인천계양 까치마을 태화,한진아파트 공사내역서(제출용1)" xfId="8346"/>
    <cellStyle name="_인천계양 까치마을 태화,한진아파트 공사내역서(제출용1)_견적서-110동 602호" xfId="8347"/>
    <cellStyle name="_인천계양 까치마을 태화,한진아파트 공사내역서(제출용1)_견적서-상가" xfId="8348"/>
    <cellStyle name="_인천계양 까치마을 태화,한진아파트 공사내역서(제출용1)_견적서-상가_견적서-세대" xfId="8349"/>
    <cellStyle name="_인천계양 까치마을 태화,한진아파트 공사내역서(제출용1)_견적서-샘플2세대" xfId="8350"/>
    <cellStyle name="_인천계양 까치마을 태화,한진아파트 공사내역서(제출용1)_견적서-샘플2세대(수정)" xfId="8351"/>
    <cellStyle name="_인천계양 까치마을 태화,한진아파트 공사내역서(제출용1)_견적서-샘플2세대(수정)_견적서-세대결로(115동 1101호 외)" xfId="8352"/>
    <cellStyle name="_인천계양 까치마을 태화,한진아파트 공사내역서(제출용1)_견적서-샘플2세대_견적서-세대" xfId="8353"/>
    <cellStyle name="_인천계양 까치마을 태화,한진아파트 공사내역서(제출용1)_견적서-세대결로(115동 1101호 외)" xfId="8354"/>
    <cellStyle name="_인천계양 까치마을 태화,한진아파트 공사내역서(제출용1)_견적서-지하주차장" xfId="8355"/>
    <cellStyle name="_인천계양 까치마을 태화,한진아파트 공사내역서(제출용1)_견적서-지하주차장 천정보 균열" xfId="8356"/>
    <cellStyle name="_인천계양 까치마을 태화,한진아파트 공사내역서(제출용1)_견적서-지하주차장 천정보 균열_견적서-301동 302호 수정(01.05)" xfId="8357"/>
    <cellStyle name="_인천계양 까치마을 태화,한진아파트 공사내역서(제출용1)_견적서-지하주차장 천정보 균열_새암건설-302동1601호 보수견적서" xfId="8358"/>
    <cellStyle name="_인천계양 까치마을 태화,한진아파트 공사내역서(제출용1)_견적서-지하주차장 천정보 균열_점검보고서-303동 1903호(01.08)" xfId="8359"/>
    <cellStyle name="_인천계양 까치마을 태화,한진아파트 공사내역서(제출용1)_계양구 도두리마을 동남 아파트 하자보수공사비산출서(자오)" xfId="8360"/>
    <cellStyle name="_인천계양 까치마을 태화,한진아파트 공사내역서(제출용1)_계양구 도두리마을 동남 아파트 하자보수공사비산출서(자오)_견적서-110동 602호" xfId="8361"/>
    <cellStyle name="_인천계양 까치마을 태화,한진아파트 공사내역서(제출용1)_계양구 도두리마을 동남 아파트 하자보수공사비산출서(자오)_견적서-상가" xfId="8362"/>
    <cellStyle name="_인천계양 까치마을 태화,한진아파트 공사내역서(제출용1)_계양구 도두리마을 동남 아파트 하자보수공사비산출서(자오)_견적서-상가_견적서-세대" xfId="8363"/>
    <cellStyle name="_인천계양 까치마을 태화,한진아파트 공사내역서(제출용1)_계양구 도두리마을 동남 아파트 하자보수공사비산출서(자오)_견적서-샘플2세대" xfId="8364"/>
    <cellStyle name="_인천계양 까치마을 태화,한진아파트 공사내역서(제출용1)_계양구 도두리마을 동남 아파트 하자보수공사비산출서(자오)_견적서-샘플2세대(수정)" xfId="8365"/>
    <cellStyle name="_인천계양 까치마을 태화,한진아파트 공사내역서(제출용1)_계양구 도두리마을 동남 아파트 하자보수공사비산출서(자오)_견적서-샘플2세대(수정)_견적서-세대결로(115동 1101호 외)" xfId="8366"/>
    <cellStyle name="_인천계양 까치마을 태화,한진아파트 공사내역서(제출용1)_계양구 도두리마을 동남 아파트 하자보수공사비산출서(자오)_견적서-샘플2세대_견적서-세대" xfId="8367"/>
    <cellStyle name="_인천계양 까치마을 태화,한진아파트 공사내역서(제출용1)_계양구 도두리마을 동남 아파트 하자보수공사비산출서(자오)_견적서-세대결로(115동 1101호 외)" xfId="8368"/>
    <cellStyle name="_인천계양 까치마을 태화,한진아파트 공사내역서(제출용1)_계양구 도두리마을 동남 아파트 하자보수공사비산출서(자오)_견적서-지하주차장" xfId="8369"/>
    <cellStyle name="_인천계양 까치마을 태화,한진아파트 공사내역서(제출용1)_계양구 도두리마을 동남 아파트 하자보수공사비산출서(자오)_견적서-지하주차장 천정보 균열" xfId="8370"/>
    <cellStyle name="_인천계양 까치마을 태화,한진아파트 공사내역서(제출용1)_계양구 도두리마을 동남 아파트 하자보수공사비산출서(자오)_견적서-지하주차장 천정보 균열_견적서-301동 302호 수정(01.05)" xfId="8371"/>
    <cellStyle name="_인천계양 까치마을 태화,한진아파트 공사내역서(제출용1)_계양구 도두리마을 동남 아파트 하자보수공사비산출서(자오)_견적서-지하주차장 천정보 균열_새암건설-302동1601호 보수견적서" xfId="8372"/>
    <cellStyle name="_인천계양 까치마을 태화,한진아파트 공사내역서(제출용1)_계양구 도두리마을 동남 아파트 하자보수공사비산출서(자오)_견적서-지하주차장 천정보 균열_점검보고서-303동 1903호(01.08)" xfId="8373"/>
    <cellStyle name="_인천계양 까치마을 태화,한진아파트 공사내역서(제출용1)_계양구 도두리마을 동남 아파트 하자보수공사비산출서(자오)_복사본 견적서-202동 1101호NEW" xfId="8374"/>
    <cellStyle name="_인천계양 까치마을 태화,한진아파트 공사내역서(제출용1)_계양구 도두리마을 동남 아파트 하자보수공사비산출서(자오)_수량산출서(계단)" xfId="8375"/>
    <cellStyle name="_인천계양 까치마을 태화,한진아파트 공사내역서(제출용1)_계양구 도두리마을 동남 아파트 하자보수공사비산출서(자오)_업체선정요청(강릉경포외벽도색)" xfId="8376"/>
    <cellStyle name="_인천계양 까치마을 태화,한진아파트 공사내역서(제출용1)_계양구 도두리마을 동남 아파트 하자보수공사비산출서(자오)_업체선정요청(종결보수공사)" xfId="8377"/>
    <cellStyle name="_인천계양 까치마을 태화,한진아파트 공사내역서(제출용1)_구로동구일우성아파트 하자보수공사비산출서(1)" xfId="8378"/>
    <cellStyle name="_인천계양 까치마을 태화,한진아파트 공사내역서(제출용1)_구로동구일우성아파트 하자보수공사비산출서(1)_견적서-110동 602호" xfId="8379"/>
    <cellStyle name="_인천계양 까치마을 태화,한진아파트 공사내역서(제출용1)_구로동구일우성아파트 하자보수공사비산출서(1)_견적서-상가" xfId="8380"/>
    <cellStyle name="_인천계양 까치마을 태화,한진아파트 공사내역서(제출용1)_구로동구일우성아파트 하자보수공사비산출서(1)_견적서-상가_견적서-세대" xfId="8381"/>
    <cellStyle name="_인천계양 까치마을 태화,한진아파트 공사내역서(제출용1)_구로동구일우성아파트 하자보수공사비산출서(1)_견적서-샘플2세대" xfId="8382"/>
    <cellStyle name="_인천계양 까치마을 태화,한진아파트 공사내역서(제출용1)_구로동구일우성아파트 하자보수공사비산출서(1)_견적서-샘플2세대(수정)" xfId="8383"/>
    <cellStyle name="_인천계양 까치마을 태화,한진아파트 공사내역서(제출용1)_구로동구일우성아파트 하자보수공사비산출서(1)_견적서-샘플2세대(수정)_견적서-세대결로(115동 1101호 외)" xfId="8384"/>
    <cellStyle name="_인천계양 까치마을 태화,한진아파트 공사내역서(제출용1)_구로동구일우성아파트 하자보수공사비산출서(1)_견적서-샘플2세대_견적서-세대" xfId="8385"/>
    <cellStyle name="_인천계양 까치마을 태화,한진아파트 공사내역서(제출용1)_구로동구일우성아파트 하자보수공사비산출서(1)_견적서-세대결로(115동 1101호 외)" xfId="8386"/>
    <cellStyle name="_인천계양 까치마을 태화,한진아파트 공사내역서(제출용1)_구로동구일우성아파트 하자보수공사비산출서(1)_견적서-지하주차장" xfId="8387"/>
    <cellStyle name="_인천계양 까치마을 태화,한진아파트 공사내역서(제출용1)_구로동구일우성아파트 하자보수공사비산출서(1)_견적서-지하주차장 천정보 균열" xfId="8388"/>
    <cellStyle name="_인천계양 까치마을 태화,한진아파트 공사내역서(제출용1)_구로동구일우성아파트 하자보수공사비산출서(1)_견적서-지하주차장 천정보 균열_견적서-301동 302호 수정(01.05)" xfId="8389"/>
    <cellStyle name="_인천계양 까치마을 태화,한진아파트 공사내역서(제출용1)_구로동구일우성아파트 하자보수공사비산출서(1)_견적서-지하주차장 천정보 균열_새암건설-302동1601호 보수견적서" xfId="8390"/>
    <cellStyle name="_인천계양 까치마을 태화,한진아파트 공사내역서(제출용1)_구로동구일우성아파트 하자보수공사비산출서(1)_견적서-지하주차장 천정보 균열_점검보고서-303동 1903호(01.08)" xfId="8391"/>
    <cellStyle name="_인천계양 까치마을 태화,한진아파트 공사내역서(제출용1)_구로동구일우성아파트 하자보수공사비산출서(1)_복사본 견적서-202동 1101호NEW" xfId="8392"/>
    <cellStyle name="_인천계양 까치마을 태화,한진아파트 공사내역서(제출용1)_구로동구일우성아파트 하자보수공사비산출서(1)_수량산출서(계단)" xfId="8393"/>
    <cellStyle name="_인천계양 까치마을 태화,한진아파트 공사내역서(제출용1)_구로동구일우성아파트 하자보수공사비산출서(1)_업체선정요청(강릉경포외벽도색)" xfId="8394"/>
    <cellStyle name="_인천계양 까치마을 태화,한진아파트 공사내역서(제출용1)_구로동구일우성아파트 하자보수공사비산출서(1)_업체선정요청(종결보수공사)" xfId="8395"/>
    <cellStyle name="_인천계양 까치마을 태화,한진아파트 공사내역서(제출용1)_복사본 견적서-202동 1101호NEW" xfId="8396"/>
    <cellStyle name="_인천계양 까치마을 태화,한진아파트 공사내역서(제출용1)_수량산출서(계단)" xfId="8397"/>
    <cellStyle name="_인천계양 까치마을 태화,한진아파트 공사내역서(제출용1)_업체선정요청(강릉경포외벽도색)" xfId="8398"/>
    <cellStyle name="_인천계양 까치마을 태화,한진아파트 공사내역서(제출용1)_업체선정요청(종결보수공사)" xfId="8399"/>
    <cellStyle name="_인천계양 까치마을 태화,한진아파트 공사내역서(제출용1)_인천계양 까치마을 태화,한진아파트 공사내역서9.12(제출용)" xfId="8400"/>
    <cellStyle name="_인천계양 까치마을 태화,한진아파트 공사내역서(제출용1)_인천계양 까치마을 태화,한진아파트 공사내역서9.12(제출용)_견적서-110동 602호" xfId="8401"/>
    <cellStyle name="_인천계양 까치마을 태화,한진아파트 공사내역서(제출용1)_인천계양 까치마을 태화,한진아파트 공사내역서9.12(제출용)_견적서-상가" xfId="8402"/>
    <cellStyle name="_인천계양 까치마을 태화,한진아파트 공사내역서(제출용1)_인천계양 까치마을 태화,한진아파트 공사내역서9.12(제출용)_견적서-상가_견적서-세대" xfId="8403"/>
    <cellStyle name="_인천계양 까치마을 태화,한진아파트 공사내역서(제출용1)_인천계양 까치마을 태화,한진아파트 공사내역서9.12(제출용)_견적서-샘플2세대" xfId="8404"/>
    <cellStyle name="_인천계양 까치마을 태화,한진아파트 공사내역서(제출용1)_인천계양 까치마을 태화,한진아파트 공사내역서9.12(제출용)_견적서-샘플2세대(수정)" xfId="8405"/>
    <cellStyle name="_인천계양 까치마을 태화,한진아파트 공사내역서(제출용1)_인천계양 까치마을 태화,한진아파트 공사내역서9.12(제출용)_견적서-샘플2세대(수정)_견적서-세대결로(115동 1101호 외)" xfId="8406"/>
    <cellStyle name="_인천계양 까치마을 태화,한진아파트 공사내역서(제출용1)_인천계양 까치마을 태화,한진아파트 공사내역서9.12(제출용)_견적서-샘플2세대_견적서-세대" xfId="8407"/>
    <cellStyle name="_인천계양 까치마을 태화,한진아파트 공사내역서(제출용1)_인천계양 까치마을 태화,한진아파트 공사내역서9.12(제출용)_견적서-세대결로(115동 1101호 외)" xfId="8408"/>
    <cellStyle name="_인천계양 까치마을 태화,한진아파트 공사내역서(제출용1)_인천계양 까치마을 태화,한진아파트 공사내역서9.12(제출용)_견적서-지하주차장" xfId="8409"/>
    <cellStyle name="_인천계양 까치마을 태화,한진아파트 공사내역서(제출용1)_인천계양 까치마을 태화,한진아파트 공사내역서9.12(제출용)_견적서-지하주차장 천정보 균열" xfId="8410"/>
    <cellStyle name="_인천계양 까치마을 태화,한진아파트 공사내역서(제출용1)_인천계양 까치마을 태화,한진아파트 공사내역서9.12(제출용)_견적서-지하주차장 천정보 균열_견적서-301동 302호 수정(01.05)" xfId="8411"/>
    <cellStyle name="_인천계양 까치마을 태화,한진아파트 공사내역서(제출용1)_인천계양 까치마을 태화,한진아파트 공사내역서9.12(제출용)_견적서-지하주차장 천정보 균열_새암건설-302동1601호 보수견적서" xfId="8412"/>
    <cellStyle name="_인천계양 까치마을 태화,한진아파트 공사내역서(제출용1)_인천계양 까치마을 태화,한진아파트 공사내역서9.12(제출용)_견적서-지하주차장 천정보 균열_점검보고서-303동 1903호(01.08)" xfId="8413"/>
    <cellStyle name="_인천계양 까치마을 태화,한진아파트 공사내역서(제출용1)_인천계양 까치마을 태화,한진아파트 공사내역서9.12(제출용)_복사본 견적서-202동 1101호NEW" xfId="8414"/>
    <cellStyle name="_인천계양 까치마을 태화,한진아파트 공사내역서(제출용1)_인천계양 까치마을 태화,한진아파트 공사내역서9.12(제출용)_수량산출서(계단)" xfId="8415"/>
    <cellStyle name="_인천계양 까치마을 태화,한진아파트 공사내역서(제출용1)_인천계양 까치마을 태화,한진아파트 공사내역서9.12(제출용)_업체선정요청(강릉경포외벽도색)" xfId="8416"/>
    <cellStyle name="_인천계양 까치마을 태화,한진아파트 공사내역서(제출용1)_인천계양 까치마을 태화,한진아파트 공사내역서9.12(제출용)_업체선정요청(종결보수공사)" xfId="8417"/>
    <cellStyle name="_인천계양 까치마을 태화,한진아파트 공사내역서(제출용1)_인천계양 까치마을 태화,한진아파트 공사내역서9.12(제출용)_인천계양 까치마을 태화,한진아파트 공사내역서9.12(제출용)" xfId="8418"/>
    <cellStyle name="_인천계양 까치마을 태화,한진아파트 공사내역서(제출용1)_인천계양 까치마을 태화,한진아파트 공사내역서9.12(제출용)_인천계양 까치마을 태화,한진아파트 공사내역서9.12(제출용)_견적서-110동 602호" xfId="8419"/>
    <cellStyle name="_인천계양 까치마을 태화,한진아파트 공사내역서(제출용1)_인천계양 까치마을 태화,한진아파트 공사내역서9.12(제출용)_인천계양 까치마을 태화,한진아파트 공사내역서9.12(제출용)_견적서-상가" xfId="8420"/>
    <cellStyle name="_인천계양 까치마을 태화,한진아파트 공사내역서(제출용1)_인천계양 까치마을 태화,한진아파트 공사내역서9.12(제출용)_인천계양 까치마을 태화,한진아파트 공사내역서9.12(제출용)_견적서-상가_견적서-세대" xfId="8421"/>
    <cellStyle name="_인천계양 까치마을 태화,한진아파트 공사내역서(제출용1)_인천계양 까치마을 태화,한진아파트 공사내역서9.12(제출용)_인천계양 까치마을 태화,한진아파트 공사내역서9.12(제출용)_견적서-샘플2세대" xfId="8422"/>
    <cellStyle name="_인천계양 까치마을 태화,한진아파트 공사내역서(제출용1)_인천계양 까치마을 태화,한진아파트 공사내역서9.12(제출용)_인천계양 까치마을 태화,한진아파트 공사내역서9.12(제출용)_견적서-샘플2세대(수정)" xfId="8423"/>
    <cellStyle name="_인천계양 까치마을 태화,한진아파트 공사내역서(제출용1)_인천계양 까치마을 태화,한진아파트 공사내역서9.12(제출용)_인천계양 까치마을 태화,한진아파트 공사내역서9.12(제출용)_견적서-샘플2세대(수정)_견적서-세대결로(115동 1101호 외)" xfId="8424"/>
    <cellStyle name="_인천계양 까치마을 태화,한진아파트 공사내역서(제출용1)_인천계양 까치마을 태화,한진아파트 공사내역서9.12(제출용)_인천계양 까치마을 태화,한진아파트 공사내역서9.12(제출용)_견적서-샘플2세대_견적서-세대" xfId="8425"/>
    <cellStyle name="_인천계양 까치마을 태화,한진아파트 공사내역서(제출용1)_인천계양 까치마을 태화,한진아파트 공사내역서9.12(제출용)_인천계양 까치마을 태화,한진아파트 공사내역서9.12(제출용)_견적서-세대결로(115동 1101호 외)" xfId="8426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" xfId="8427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" xfId="8428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견적서-301동 302호 수정(01.05)" xfId="8429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새암건설-302동1601호 보수견적서" xfId="8430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점검보고서-303동 1903호(01.08)" xfId="8431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" xfId="8432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110동 602호" xfId="8433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상가" xfId="8434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상가_견적서-세대" xfId="8435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" xfId="8436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(수정)" xfId="8437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(수정)_견적서-세대결로(115동 1101호 외)" xfId="8438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_견적서-세대" xfId="8439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세대결로(115동 1101호 외)" xfId="8440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" xfId="8441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" xfId="8442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견적서-301동 302호 수정(01.05)" xfId="8443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새암건설-302동1601호 보수견적서" xfId="8444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점검보고서-303동 1903호(01.08)" xfId="8445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복사본 견적서-202동 1101호NEW" xfId="8446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수량산출서(계단)" xfId="8447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업체선정요청(강릉경포외벽도색)" xfId="8448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업체선정요청(종결보수공사)" xfId="8449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" xfId="8450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110동 602호" xfId="8451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상가" xfId="8452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상가_견적서-세대" xfId="8453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" xfId="8454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(수정)" xfId="8455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(수정)_견적서-세대결로(115동 1101호 외)" xfId="8456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_견적서-세대" xfId="8457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세대결로(115동 1101호 외)" xfId="8458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" xfId="8459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" xfId="8460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견적서-301동 302호 수정(01.05)" xfId="8461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새암건설-302동1601호 보수견적서" xfId="8462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점검보고서-303동 1903호(01.08)" xfId="8463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복사본 견적서-202동 1101호NEW" xfId="8464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수량산출서(계단)" xfId="8465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업체선정요청(강릉경포외벽도색)" xfId="8466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업체선정요청(종결보수공사)" xfId="8467"/>
    <cellStyle name="_인천계양 까치마을 태화,한진아파트 공사내역서(제출용1)_인천계양 까치마을 태화,한진아파트 공사내역서9.12(제출용)_인천계양 까치마을 태화,한진아파트 공사내역서9.12(제출용)_복사본 견적서-202동 1101호NEW" xfId="8468"/>
    <cellStyle name="_인천계양 까치마을 태화,한진아파트 공사내역서(제출용1)_인천계양 까치마을 태화,한진아파트 공사내역서9.12(제출용)_인천계양 까치마을 태화,한진아파트 공사내역서9.12(제출용)_수량산출서(계단)" xfId="8469"/>
    <cellStyle name="_인천계양 까치마을 태화,한진아파트 공사내역서(제출용1)_인천계양 까치마을 태화,한진아파트 공사내역서9.12(제출용)_인천계양 까치마을 태화,한진아파트 공사내역서9.12(제출용)_업체선정요청(강릉경포외벽도색)" xfId="8470"/>
    <cellStyle name="_인천계양 까치마을 태화,한진아파트 공사내역서(제출용1)_인천계양 까치마을 태화,한진아파트 공사내역서9.12(제출용)_인천계양 까치마을 태화,한진아파트 공사내역서9.12(제출용)_업체선정요청(종결보수공사)" xfId="8471"/>
    <cellStyle name="_인천계양 까치마을 태화,한진아파트 공사내역서9.12(제출용)" xfId="8472"/>
    <cellStyle name="_인천계양 까치마을 태화,한진아파트 공사내역서9.12(제출용)_견적서-110동 602호" xfId="8473"/>
    <cellStyle name="_인천계양 까치마을 태화,한진아파트 공사내역서9.12(제출용)_견적서-상가" xfId="8474"/>
    <cellStyle name="_인천계양 까치마을 태화,한진아파트 공사내역서9.12(제출용)_견적서-상가_견적서-세대" xfId="8475"/>
    <cellStyle name="_인천계양 까치마을 태화,한진아파트 공사내역서9.12(제출용)_견적서-샘플2세대" xfId="8476"/>
    <cellStyle name="_인천계양 까치마을 태화,한진아파트 공사내역서9.12(제출용)_견적서-샘플2세대(수정)" xfId="8477"/>
    <cellStyle name="_인천계양 까치마을 태화,한진아파트 공사내역서9.12(제출용)_견적서-샘플2세대(수정)_견적서-세대결로(115동 1101호 외)" xfId="8478"/>
    <cellStyle name="_인천계양 까치마을 태화,한진아파트 공사내역서9.12(제출용)_견적서-샘플2세대_견적서-세대" xfId="8479"/>
    <cellStyle name="_인천계양 까치마을 태화,한진아파트 공사내역서9.12(제출용)_견적서-세대결로(115동 1101호 외)" xfId="8480"/>
    <cellStyle name="_인천계양 까치마을 태화,한진아파트 공사내역서9.12(제출용)_견적서-지하주차장" xfId="8481"/>
    <cellStyle name="_인천계양 까치마을 태화,한진아파트 공사내역서9.12(제출용)_견적서-지하주차장 천정보 균열" xfId="8482"/>
    <cellStyle name="_인천계양 까치마을 태화,한진아파트 공사내역서9.12(제출용)_견적서-지하주차장 천정보 균열_견적서-301동 302호 수정(01.05)" xfId="8483"/>
    <cellStyle name="_인천계양 까치마을 태화,한진아파트 공사내역서9.12(제출용)_견적서-지하주차장 천정보 균열_새암건설-302동1601호 보수견적서" xfId="8484"/>
    <cellStyle name="_인천계양 까치마을 태화,한진아파트 공사내역서9.12(제출용)_견적서-지하주차장 천정보 균열_점검보고서-303동 1903호(01.08)" xfId="8485"/>
    <cellStyle name="_인천계양 까치마을 태화,한진아파트 공사내역서9.12(제출용)_계양구 도두리마을 동남 아파트 하자보수공사비산출서(자오)" xfId="8486"/>
    <cellStyle name="_인천계양 까치마을 태화,한진아파트 공사내역서9.12(제출용)_계양구 도두리마을 동남 아파트 하자보수공사비산출서(자오)_견적서-110동 602호" xfId="8487"/>
    <cellStyle name="_인천계양 까치마을 태화,한진아파트 공사내역서9.12(제출용)_계양구 도두리마을 동남 아파트 하자보수공사비산출서(자오)_견적서-상가" xfId="8488"/>
    <cellStyle name="_인천계양 까치마을 태화,한진아파트 공사내역서9.12(제출용)_계양구 도두리마을 동남 아파트 하자보수공사비산출서(자오)_견적서-상가_견적서-세대" xfId="8489"/>
    <cellStyle name="_인천계양 까치마을 태화,한진아파트 공사내역서9.12(제출용)_계양구 도두리마을 동남 아파트 하자보수공사비산출서(자오)_견적서-샘플2세대" xfId="8490"/>
    <cellStyle name="_인천계양 까치마을 태화,한진아파트 공사내역서9.12(제출용)_계양구 도두리마을 동남 아파트 하자보수공사비산출서(자오)_견적서-샘플2세대(수정)" xfId="8491"/>
    <cellStyle name="_인천계양 까치마을 태화,한진아파트 공사내역서9.12(제출용)_계양구 도두리마을 동남 아파트 하자보수공사비산출서(자오)_견적서-샘플2세대(수정)_견적서-세대결로(115동 1101호 외)" xfId="8492"/>
    <cellStyle name="_인천계양 까치마을 태화,한진아파트 공사내역서9.12(제출용)_계양구 도두리마을 동남 아파트 하자보수공사비산출서(자오)_견적서-샘플2세대_견적서-세대" xfId="8493"/>
    <cellStyle name="_인천계양 까치마을 태화,한진아파트 공사내역서9.12(제출용)_계양구 도두리마을 동남 아파트 하자보수공사비산출서(자오)_견적서-세대결로(115동 1101호 외)" xfId="8494"/>
    <cellStyle name="_인천계양 까치마을 태화,한진아파트 공사내역서9.12(제출용)_계양구 도두리마을 동남 아파트 하자보수공사비산출서(자오)_견적서-지하주차장" xfId="8495"/>
    <cellStyle name="_인천계양 까치마을 태화,한진아파트 공사내역서9.12(제출용)_계양구 도두리마을 동남 아파트 하자보수공사비산출서(자오)_견적서-지하주차장 천정보 균열" xfId="8496"/>
    <cellStyle name="_인천계양 까치마을 태화,한진아파트 공사내역서9.12(제출용)_계양구 도두리마을 동남 아파트 하자보수공사비산출서(자오)_견적서-지하주차장 천정보 균열_견적서-301동 302호 수정(01.05)" xfId="8497"/>
    <cellStyle name="_인천계양 까치마을 태화,한진아파트 공사내역서9.12(제출용)_계양구 도두리마을 동남 아파트 하자보수공사비산출서(자오)_견적서-지하주차장 천정보 균열_새암건설-302동1601호 보수견적서" xfId="8498"/>
    <cellStyle name="_인천계양 까치마을 태화,한진아파트 공사내역서9.12(제출용)_계양구 도두리마을 동남 아파트 하자보수공사비산출서(자오)_견적서-지하주차장 천정보 균열_점검보고서-303동 1903호(01.08)" xfId="8499"/>
    <cellStyle name="_인천계양 까치마을 태화,한진아파트 공사내역서9.12(제출용)_계양구 도두리마을 동남 아파트 하자보수공사비산출서(자오)_복사본 견적서-202동 1101호NEW" xfId="8500"/>
    <cellStyle name="_인천계양 까치마을 태화,한진아파트 공사내역서9.12(제출용)_계양구 도두리마을 동남 아파트 하자보수공사비산출서(자오)_수량산출서(계단)" xfId="8501"/>
    <cellStyle name="_인천계양 까치마을 태화,한진아파트 공사내역서9.12(제출용)_계양구 도두리마을 동남 아파트 하자보수공사비산출서(자오)_업체선정요청(강릉경포외벽도색)" xfId="8502"/>
    <cellStyle name="_인천계양 까치마을 태화,한진아파트 공사내역서9.12(제출용)_계양구 도두리마을 동남 아파트 하자보수공사비산출서(자오)_업체선정요청(종결보수공사)" xfId="8503"/>
    <cellStyle name="_인천계양 까치마을 태화,한진아파트 공사내역서9.12(제출용)_구로동구일우성아파트 하자보수공사비산출서(1)" xfId="8504"/>
    <cellStyle name="_인천계양 까치마을 태화,한진아파트 공사내역서9.12(제출용)_구로동구일우성아파트 하자보수공사비산출서(1)_견적서-110동 602호" xfId="8505"/>
    <cellStyle name="_인천계양 까치마을 태화,한진아파트 공사내역서9.12(제출용)_구로동구일우성아파트 하자보수공사비산출서(1)_견적서-상가" xfId="8506"/>
    <cellStyle name="_인천계양 까치마을 태화,한진아파트 공사내역서9.12(제출용)_구로동구일우성아파트 하자보수공사비산출서(1)_견적서-상가_견적서-세대" xfId="8507"/>
    <cellStyle name="_인천계양 까치마을 태화,한진아파트 공사내역서9.12(제출용)_구로동구일우성아파트 하자보수공사비산출서(1)_견적서-샘플2세대" xfId="8508"/>
    <cellStyle name="_인천계양 까치마을 태화,한진아파트 공사내역서9.12(제출용)_구로동구일우성아파트 하자보수공사비산출서(1)_견적서-샘플2세대(수정)" xfId="8509"/>
    <cellStyle name="_인천계양 까치마을 태화,한진아파트 공사내역서9.12(제출용)_구로동구일우성아파트 하자보수공사비산출서(1)_견적서-샘플2세대(수정)_견적서-세대결로(115동 1101호 외)" xfId="8510"/>
    <cellStyle name="_인천계양 까치마을 태화,한진아파트 공사내역서9.12(제출용)_구로동구일우성아파트 하자보수공사비산출서(1)_견적서-샘플2세대_견적서-세대" xfId="8511"/>
    <cellStyle name="_인천계양 까치마을 태화,한진아파트 공사내역서9.12(제출용)_구로동구일우성아파트 하자보수공사비산출서(1)_견적서-세대결로(115동 1101호 외)" xfId="8512"/>
    <cellStyle name="_인천계양 까치마을 태화,한진아파트 공사내역서9.12(제출용)_구로동구일우성아파트 하자보수공사비산출서(1)_견적서-지하주차장" xfId="8513"/>
    <cellStyle name="_인천계양 까치마을 태화,한진아파트 공사내역서9.12(제출용)_구로동구일우성아파트 하자보수공사비산출서(1)_견적서-지하주차장 천정보 균열" xfId="8514"/>
    <cellStyle name="_인천계양 까치마을 태화,한진아파트 공사내역서9.12(제출용)_구로동구일우성아파트 하자보수공사비산출서(1)_견적서-지하주차장 천정보 균열_견적서-301동 302호 수정(01.05)" xfId="8515"/>
    <cellStyle name="_인천계양 까치마을 태화,한진아파트 공사내역서9.12(제출용)_구로동구일우성아파트 하자보수공사비산출서(1)_견적서-지하주차장 천정보 균열_새암건설-302동1601호 보수견적서" xfId="8516"/>
    <cellStyle name="_인천계양 까치마을 태화,한진아파트 공사내역서9.12(제출용)_구로동구일우성아파트 하자보수공사비산출서(1)_견적서-지하주차장 천정보 균열_점검보고서-303동 1903호(01.08)" xfId="8517"/>
    <cellStyle name="_인천계양 까치마을 태화,한진아파트 공사내역서9.12(제출용)_구로동구일우성아파트 하자보수공사비산출서(1)_복사본 견적서-202동 1101호NEW" xfId="8518"/>
    <cellStyle name="_인천계양 까치마을 태화,한진아파트 공사내역서9.12(제출용)_구로동구일우성아파트 하자보수공사비산출서(1)_수량산출서(계단)" xfId="8519"/>
    <cellStyle name="_인천계양 까치마을 태화,한진아파트 공사내역서9.12(제출용)_구로동구일우성아파트 하자보수공사비산출서(1)_업체선정요청(강릉경포외벽도색)" xfId="8520"/>
    <cellStyle name="_인천계양 까치마을 태화,한진아파트 공사내역서9.12(제출용)_구로동구일우성아파트 하자보수공사비산출서(1)_업체선정요청(종결보수공사)" xfId="8521"/>
    <cellStyle name="_인천계양 까치마을 태화,한진아파트 공사내역서9.12(제출용)_복사본 견적서-202동 1101호NEW" xfId="8522"/>
    <cellStyle name="_인천계양 까치마을 태화,한진아파트 공사내역서9.12(제출용)_수량산출서(계단)" xfId="8523"/>
    <cellStyle name="_인천계양 까치마을 태화,한진아파트 공사내역서9.12(제출용)_업체선정요청(강릉경포외벽도색)" xfId="8524"/>
    <cellStyle name="_인천계양 까치마을 태화,한진아파트 공사내역서9.12(제출용)_업체선정요청(종결보수공사)" xfId="8525"/>
    <cellStyle name="_인천계양 까치마을 태화,한진아파트 공사내역서9.12(제출용)_인천계양 까치마을 태화,한진아파트 공사내역서9.12(제출용)" xfId="8526"/>
    <cellStyle name="_인천계양 까치마을 태화,한진아파트 공사내역서9.12(제출용)_인천계양 까치마을 태화,한진아파트 공사내역서9.12(제출용)_견적서-110동 602호" xfId="8527"/>
    <cellStyle name="_인천계양 까치마을 태화,한진아파트 공사내역서9.12(제출용)_인천계양 까치마을 태화,한진아파트 공사내역서9.12(제출용)_견적서-상가" xfId="8528"/>
    <cellStyle name="_인천계양 까치마을 태화,한진아파트 공사내역서9.12(제출용)_인천계양 까치마을 태화,한진아파트 공사내역서9.12(제출용)_견적서-상가_견적서-세대" xfId="8529"/>
    <cellStyle name="_인천계양 까치마을 태화,한진아파트 공사내역서9.12(제출용)_인천계양 까치마을 태화,한진아파트 공사내역서9.12(제출용)_견적서-샘플2세대" xfId="8530"/>
    <cellStyle name="_인천계양 까치마을 태화,한진아파트 공사내역서9.12(제출용)_인천계양 까치마을 태화,한진아파트 공사내역서9.12(제출용)_견적서-샘플2세대(수정)" xfId="8531"/>
    <cellStyle name="_인천계양 까치마을 태화,한진아파트 공사내역서9.12(제출용)_인천계양 까치마을 태화,한진아파트 공사내역서9.12(제출용)_견적서-샘플2세대(수정)_견적서-세대결로(115동 1101호 외)" xfId="8532"/>
    <cellStyle name="_인천계양 까치마을 태화,한진아파트 공사내역서9.12(제출용)_인천계양 까치마을 태화,한진아파트 공사내역서9.12(제출용)_견적서-샘플2세대_견적서-세대" xfId="8533"/>
    <cellStyle name="_인천계양 까치마을 태화,한진아파트 공사내역서9.12(제출용)_인천계양 까치마을 태화,한진아파트 공사내역서9.12(제출용)_견적서-세대결로(115동 1101호 외)" xfId="8534"/>
    <cellStyle name="_인천계양 까치마을 태화,한진아파트 공사내역서9.12(제출용)_인천계양 까치마을 태화,한진아파트 공사내역서9.12(제출용)_견적서-지하주차장" xfId="8535"/>
    <cellStyle name="_인천계양 까치마을 태화,한진아파트 공사내역서9.12(제출용)_인천계양 까치마을 태화,한진아파트 공사내역서9.12(제출용)_견적서-지하주차장 천정보 균열" xfId="8536"/>
    <cellStyle name="_인천계양 까치마을 태화,한진아파트 공사내역서9.12(제출용)_인천계양 까치마을 태화,한진아파트 공사내역서9.12(제출용)_견적서-지하주차장 천정보 균열_견적서-301동 302호 수정(01.05)" xfId="8537"/>
    <cellStyle name="_인천계양 까치마을 태화,한진아파트 공사내역서9.12(제출용)_인천계양 까치마을 태화,한진아파트 공사내역서9.12(제출용)_견적서-지하주차장 천정보 균열_새암건설-302동1601호 보수견적서" xfId="8538"/>
    <cellStyle name="_인천계양 까치마을 태화,한진아파트 공사내역서9.12(제출용)_인천계양 까치마을 태화,한진아파트 공사내역서9.12(제출용)_견적서-지하주차장 천정보 균열_점검보고서-303동 1903호(01.08)" xfId="8539"/>
    <cellStyle name="_인천계양 까치마을 태화,한진아파트 공사내역서9.12(제출용)_인천계양 까치마을 태화,한진아파트 공사내역서9.12(제출용)_복사본 견적서-202동 1101호NEW" xfId="8540"/>
    <cellStyle name="_인천계양 까치마을 태화,한진아파트 공사내역서9.12(제출용)_인천계양 까치마을 태화,한진아파트 공사내역서9.12(제출용)_수량산출서(계단)" xfId="8541"/>
    <cellStyle name="_인천계양 까치마을 태화,한진아파트 공사내역서9.12(제출용)_인천계양 까치마을 태화,한진아파트 공사내역서9.12(제출용)_업체선정요청(강릉경포외벽도색)" xfId="8542"/>
    <cellStyle name="_인천계양 까치마을 태화,한진아파트 공사내역서9.12(제출용)_인천계양 까치마을 태화,한진아파트 공사내역서9.12(제출용)_업체선정요청(종결보수공사)" xfId="8543"/>
    <cellStyle name="_인천계양 까치마을 태화,한진아파트 공사내역서9.12(제출용)_인천계양 까치마을 태화,한진아파트 공사내역서9.12(제출용)_인천계양 까치마을 태화,한진아파트 공사내역서9.12(제출용)" xfId="8544"/>
    <cellStyle name="_인천계양 까치마을 태화,한진아파트 공사내역서9.12(제출용)_인천계양 까치마을 태화,한진아파트 공사내역서9.12(제출용)_인천계양 까치마을 태화,한진아파트 공사내역서9.12(제출용)_견적서-110동 602호" xfId="8545"/>
    <cellStyle name="_인천계양 까치마을 태화,한진아파트 공사내역서9.12(제출용)_인천계양 까치마을 태화,한진아파트 공사내역서9.12(제출용)_인천계양 까치마을 태화,한진아파트 공사내역서9.12(제출용)_견적서-상가" xfId="8546"/>
    <cellStyle name="_인천계양 까치마을 태화,한진아파트 공사내역서9.12(제출용)_인천계양 까치마을 태화,한진아파트 공사내역서9.12(제출용)_인천계양 까치마을 태화,한진아파트 공사내역서9.12(제출용)_견적서-상가_견적서-세대" xfId="8547"/>
    <cellStyle name="_인천계양 까치마을 태화,한진아파트 공사내역서9.12(제출용)_인천계양 까치마을 태화,한진아파트 공사내역서9.12(제출용)_인천계양 까치마을 태화,한진아파트 공사내역서9.12(제출용)_견적서-샘플2세대" xfId="8548"/>
    <cellStyle name="_인천계양 까치마을 태화,한진아파트 공사내역서9.12(제출용)_인천계양 까치마을 태화,한진아파트 공사내역서9.12(제출용)_인천계양 까치마을 태화,한진아파트 공사내역서9.12(제출용)_견적서-샘플2세대(수정)" xfId="8549"/>
    <cellStyle name="_인천계양 까치마을 태화,한진아파트 공사내역서9.12(제출용)_인천계양 까치마을 태화,한진아파트 공사내역서9.12(제출용)_인천계양 까치마을 태화,한진아파트 공사내역서9.12(제출용)_견적서-샘플2세대(수정)_견적서-세대결로(115동 1101호 외)" xfId="8550"/>
    <cellStyle name="_인천계양 까치마을 태화,한진아파트 공사내역서9.12(제출용)_인천계양 까치마을 태화,한진아파트 공사내역서9.12(제출용)_인천계양 까치마을 태화,한진아파트 공사내역서9.12(제출용)_견적서-샘플2세대_견적서-세대" xfId="8551"/>
    <cellStyle name="_인천계양 까치마을 태화,한진아파트 공사내역서9.12(제출용)_인천계양 까치마을 태화,한진아파트 공사내역서9.12(제출용)_인천계양 까치마을 태화,한진아파트 공사내역서9.12(제출용)_견적서-세대결로(115동 1101호 외)" xfId="8552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" xfId="8553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" xfId="8554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견적서-301동 302호 수정(01.05)" xfId="8555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새암건설-302동1601호 보수견적서" xfId="8556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점검보고서-303동 1903호(01.08)" xfId="8557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" xfId="8558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110동 602호" xfId="8559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상가" xfId="8560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상가_견적서-세대" xfId="8561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" xfId="8562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(수정)" xfId="8563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(수정)_견적서-세대결로(115동 1101호 외)" xfId="8564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_견적서-세대" xfId="8565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세대결로(115동 1101호 외)" xfId="8566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" xfId="8567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" xfId="8568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견적서-301동 302호 수정(01.05)" xfId="8569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새암건설-302동1601호 보수견적서" xfId="8570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점검보고서-303동 1903호(01.08)" xfId="8571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복사본 견적서-202동 1101호NEW" xfId="8572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수량산출서(계단)" xfId="8573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업체선정요청(강릉경포외벽도색)" xfId="8574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업체선정요청(종결보수공사)" xfId="8575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" xfId="8576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110동 602호" xfId="8577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상가" xfId="8578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상가_견적서-세대" xfId="8579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" xfId="8580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(수정)" xfId="8581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(수정)_견적서-세대결로(115동 1101호 외)" xfId="8582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_견적서-세대" xfId="8583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세대결로(115동 1101호 외)" xfId="8584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" xfId="8585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" xfId="8586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견적서-301동 302호 수정(01.05)" xfId="8587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새암건설-302동1601호 보수견적서" xfId="8588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점검보고서-303동 1903호(01.08)" xfId="8589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복사본 견적서-202동 1101호NEW" xfId="8590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수량산출서(계단)" xfId="8591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업체선정요청(강릉경포외벽도색)" xfId="8592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업체선정요청(종결보수공사)" xfId="8593"/>
    <cellStyle name="_인천계양 까치마을 태화,한진아파트 공사내역서9.12(제출용)_인천계양 까치마을 태화,한진아파트 공사내역서9.12(제출용)_인천계양 까치마을 태화,한진아파트 공사내역서9.12(제출용)_복사본 견적서-202동 1101호NEW" xfId="8594"/>
    <cellStyle name="_인천계양 까치마을 태화,한진아파트 공사내역서9.12(제출용)_인천계양 까치마을 태화,한진아파트 공사내역서9.12(제출용)_인천계양 까치마을 태화,한진아파트 공사내역서9.12(제출용)_수량산출서(계단)" xfId="8595"/>
    <cellStyle name="_인천계양 까치마을 태화,한진아파트 공사내역서9.12(제출용)_인천계양 까치마을 태화,한진아파트 공사내역서9.12(제출용)_인천계양 까치마을 태화,한진아파트 공사내역서9.12(제출용)_업체선정요청(강릉경포외벽도색)" xfId="8596"/>
    <cellStyle name="_인천계양 까치마을 태화,한진아파트 공사내역서9.12(제출용)_인천계양 까치마을 태화,한진아파트 공사내역서9.12(제출용)_인천계양 까치마을 태화,한진아파트 공사내역서9.12(제출용)_업체선정요청(종결보수공사)" xfId="8597"/>
    <cellStyle name="_인천국제공항(실행)-060417-검토" xfId="8598"/>
    <cellStyle name="_인천복합화력" xfId="8599"/>
    <cellStyle name="_인테리어공사 발주계획서" xfId="8600"/>
    <cellStyle name="_인테리어내역(최종)" xfId="8601"/>
    <cellStyle name="_인테리어내역서" xfId="8602"/>
    <cellStyle name="_인테리어발주 건축공사" xfId="8603"/>
    <cellStyle name="_인테리어배관공사" xfId="8604"/>
    <cellStyle name="_인테리어최종내역" xfId="8605"/>
    <cellStyle name="_일반설비실행내역" xfId="8606"/>
    <cellStyle name="_일반전기1공구" xfId="8607"/>
    <cellStyle name="_일반전기2공구" xfId="8608"/>
    <cellStyle name="_일반전기정산" xfId="8609"/>
    <cellStyle name="_일신통신 가실행예산(대안)" xfId="8610"/>
    <cellStyle name="_일신통신 가실행예산(조정)" xfId="8611"/>
    <cellStyle name="_일원동 모델하우스-실행3월14일" xfId="8612"/>
    <cellStyle name="_일위(김천)" xfId="8613"/>
    <cellStyle name="_일위(포천)" xfId="8614"/>
    <cellStyle name="_일위대가" xfId="8615"/>
    <cellStyle name="_일위대가집계표" xfId="8616"/>
    <cellStyle name="_임시전력5회" xfId="8617"/>
    <cellStyle name="_입찰갑지" xfId="8618"/>
    <cellStyle name="_입찰표지 " xfId="8619"/>
    <cellStyle name="_입찰표지 _(주)삼호" xfId="8620"/>
    <cellStyle name="_입찰표지 _(주)삼호_견적서-풍납석촌(060206-입찰)개정1-수식수정-1-제출" xfId="8621"/>
    <cellStyle name="_입찰표지 _(주)삼호_설계내역서(풍납~석촌)" xfId="8622"/>
    <cellStyle name="_입찰표지 _(주)삼호_설계내역서(풍납~석촌)_견적서-풍납석촌(060206-입찰)개정1-수식수정-1-제출" xfId="8623"/>
    <cellStyle name="_입찰표지 _(주)삼호_설계내역서(풍납~석촌)_실행예산(장지분기)(060228)개정1" xfId="8624"/>
    <cellStyle name="_입찰표지 _(주)삼호_실행예산(장지분기)(060228)개정1" xfId="8625"/>
    <cellStyle name="_입찰표지 _★이화-삼계도급실행(2003.04.11)" xfId="8626"/>
    <cellStyle name="_입찰표지 _★이화-삼계도급실행(2003.04.11)_춘천-동홍천(3)대비표" xfId="8627"/>
    <cellStyle name="_입찰표지 _020303-동묘역(대우)" xfId="8628"/>
    <cellStyle name="_입찰표지 _020303-동묘역(대우)_908공구실행(울트라)" xfId="8629"/>
    <cellStyle name="_입찰표지 _020303-동묘역(대우)_908공구실행(울트라)_견적서-풍납석촌(060206-입찰)개정1-수식수정-1-제출" xfId="8630"/>
    <cellStyle name="_입찰표지 _020303-동묘역(대우)_908공구실행(울트라)_설계내역서(풍납~석촌)" xfId="8631"/>
    <cellStyle name="_입찰표지 _020303-동묘역(대우)_908공구실행(울트라)_설계내역서(풍납~석촌)_견적서-풍납석촌(060206-입찰)개정1-수식수정-1-제출" xfId="8632"/>
    <cellStyle name="_입찰표지 _020303-동묘역(대우)_908공구실행(울트라)_설계내역서(풍납~석촌)_실행예산(장지분기)(060228)개정1" xfId="8633"/>
    <cellStyle name="_입찰표지 _020303-동묘역(대우)_908공구실행(울트라)_실행예산(장지분기)(060228)개정1" xfId="8634"/>
    <cellStyle name="_입찰표지 _020303-동묘역(대우)_견적서-풍납석촌(060206-입찰)개정1-수식수정-1-제출" xfId="8635"/>
    <cellStyle name="_입찰표지 _020303-동묘역(대우)_설계내역서(풍납~석촌)" xfId="8636"/>
    <cellStyle name="_입찰표지 _020303-동묘역(대우)_설계내역서(풍납~석촌)_견적서-풍납석촌(060206-입찰)개정1-수식수정-1-제출" xfId="8637"/>
    <cellStyle name="_입찰표지 _020303-동묘역(대우)_설계내역서(풍납~석촌)_실행예산(장지분기)(060228)개정1" xfId="8638"/>
    <cellStyle name="_입찰표지 _020303-동묘역(대우)_실행예산(장지분기)(060228)개정1" xfId="8639"/>
    <cellStyle name="_입찰표지 _020304-낙동강하구둑(울트라건설)" xfId="8640"/>
    <cellStyle name="_입찰표지 _020304-낙동강하구둑(울트라건설)_908공구실행(울트라)" xfId="8641"/>
    <cellStyle name="_입찰표지 _020304-낙동강하구둑(울트라건설)_908공구실행(울트라)_견적서-풍납석촌(060206-입찰)개정1-수식수정-1-제출" xfId="8642"/>
    <cellStyle name="_입찰표지 _020304-낙동강하구둑(울트라건설)_908공구실행(울트라)_설계내역서(풍납~석촌)" xfId="8643"/>
    <cellStyle name="_입찰표지 _020304-낙동강하구둑(울트라건설)_908공구실행(울트라)_설계내역서(풍납~석촌)_견적서-풍납석촌(060206-입찰)개정1-수식수정-1-제출" xfId="8644"/>
    <cellStyle name="_입찰표지 _020304-낙동강하구둑(울트라건설)_908공구실행(울트라)_설계내역서(풍납~석촌)_실행예산(장지분기)(060228)개정1" xfId="8645"/>
    <cellStyle name="_입찰표지 _020304-낙동강하구둑(울트라건설)_908공구실행(울트라)_실행예산(장지분기)(060228)개정1" xfId="8646"/>
    <cellStyle name="_입찰표지 _020304-낙동강하구둑(울트라건설)_견적서-풍납석촌(060206-입찰)개정1-수식수정-1-제출" xfId="8647"/>
    <cellStyle name="_입찰표지 _020304-낙동강하구둑(울트라건설)_설계내역서(풍납~석촌)" xfId="8648"/>
    <cellStyle name="_입찰표지 _020304-낙동강하구둑(울트라건설)_설계내역서(풍납~석촌)_견적서-풍납석촌(060206-입찰)개정1-수식수정-1-제출" xfId="8649"/>
    <cellStyle name="_입찰표지 _020304-낙동강하구둑(울트라건설)_설계내역서(풍납~석촌)_실행예산(장지분기)(060228)개정1" xfId="8650"/>
    <cellStyle name="_입찰표지 _020304-낙동강하구둑(울트라건설)_실행예산(장지분기)(060228)개정1" xfId="8651"/>
    <cellStyle name="_입찰표지 _020501-경춘선노반신설공사" xfId="8652"/>
    <cellStyle name="_입찰표지 _020501-경춘선노반신설공사(조정)" xfId="8653"/>
    <cellStyle name="_입찰표지 _020501-경춘선노반신설공사(조정)_견적서-풍납석촌(060206-입찰)개정1-수식수정-1-제출" xfId="8654"/>
    <cellStyle name="_입찰표지 _020501-경춘선노반신설공사(조정)_설계내역서(풍납~석촌)" xfId="8655"/>
    <cellStyle name="_입찰표지 _020501-경춘선노반신설공사(조정)_설계내역서(풍납~석촌)_견적서-풍납석촌(060206-입찰)개정1-수식수정-1-제출" xfId="8656"/>
    <cellStyle name="_입찰표지 _020501-경춘선노반신설공사(조정)_설계내역서(풍납~석촌)_실행예산(장지분기)(060228)개정1" xfId="8657"/>
    <cellStyle name="_입찰표지 _020501-경춘선노반신설공사(조정)_실행예산(장지분기)(060228)개정1" xfId="8658"/>
    <cellStyle name="_입찰표지 _020501-경춘선노반신설공사_견적서-풍납석촌(060206-입찰)개정1-수식수정-1-제출" xfId="8659"/>
    <cellStyle name="_입찰표지 _020501-경춘선노반신설공사_설계내역서(풍납~석촌)" xfId="8660"/>
    <cellStyle name="_입찰표지 _020501-경춘선노반신설공사_설계내역서(풍납~석촌)_견적서-풍납석촌(060206-입찰)개정1-수식수정-1-제출" xfId="8661"/>
    <cellStyle name="_입찰표지 _020501-경춘선노반신설공사_설계내역서(풍납~석촌)_실행예산(장지분기)(060228)개정1" xfId="8662"/>
    <cellStyle name="_입찰표지 _020501-경춘선노반신설공사_실행예산(장지분기)(060228)개정1" xfId="8663"/>
    <cellStyle name="_입찰표지 _04. 신도림주상복합_기계실행예산(안)20060412_배연담파스리브단가수정" xfId="8664"/>
    <cellStyle name="_입찰표지 _04028적산수량집계" xfId="8665"/>
    <cellStyle name="_입찰표지 _04-가실행(작업중)" xfId="8666"/>
    <cellStyle name="_입찰표지 _04-가실행(작업중1)" xfId="8667"/>
    <cellStyle name="_입찰표지 _1. 가실행예산(0629 도면기준)" xfId="8668"/>
    <cellStyle name="_입찰표지 _1. 가실행예산(0629 도면기준)_4.일신통신 가실행예산(재견적合)" xfId="8669"/>
    <cellStyle name="_입찰표지 _1. 가실행예산(0629 도면기준)_을" xfId="8670"/>
    <cellStyle name="_입찰표지 _1.본실행 - 조정(안)" xfId="8671"/>
    <cellStyle name="_입찰표지 _1.본실행 - 조정(안)_4.일신통신 가실행예산(재견적合)" xfId="8672"/>
    <cellStyle name="_입찰표지 _1.본실행 - 조정(안)_을" xfId="8673"/>
    <cellStyle name="_입찰표지 _1차 기성 내역서 0612023" xfId="8674"/>
    <cellStyle name="_입찰표지 _3차네고견적(061017-1)" xfId="8675"/>
    <cellStyle name="_입찰표지 _4.일신통신 가실행예산(재견적合)" xfId="8676"/>
    <cellStyle name="_입찰표지 _Book1" xfId="8677"/>
    <cellStyle name="_입찰표지 _Book1_ys dw 은평 생태교량" xfId="8678"/>
    <cellStyle name="_입찰표지 _Book1_삼각지 시공계획서" xfId="8679"/>
    <cellStyle name="_입찰표지 _Book1_삼각지 시공계획서_ys dw 은평 생태교량" xfId="8680"/>
    <cellStyle name="_입찰표지 _KT견적요청" xfId="8681"/>
    <cellStyle name="_입찰표지 _LGMART 남양주점견적2차(조정)" xfId="8682"/>
    <cellStyle name="_입찰표지 _LGMART 남양주점견적2차(조정)_LGMART 남양주점견적2차(조정)" xfId="8683"/>
    <cellStyle name="_입찰표지 _LGMART 남양주점견적2차(조정)_LGMART 남양주점견적2차(조정)_명동복합건물신축공사(입찰)(030832-1)개정4" xfId="8684"/>
    <cellStyle name="_입찰표지 _LGMART 남양주점견적2차(조정)_LGMART 남양주점견적2차(조정)_울산00아파트 오염방지용 C-B WALL공사(031223)개정0" xfId="8685"/>
    <cellStyle name="_입찰표지 _LGMART 남양주점견적2차(조정)_LGMART 남양주점견적2차(조정)_천호동 대우베네시티(030821)개정2" xfId="8686"/>
    <cellStyle name="_입찰표지 _LGMART 남양주점견적2차(조정)_LGMART 남양주점견적2차(조정)_한강로2가 복합건물(030924)개정0-PRD" xfId="8687"/>
    <cellStyle name="_입찰표지 _LGMART 남양주점견적2차(조정)_LG계약변경2차" xfId="8688"/>
    <cellStyle name="_입찰표지 _LGMART 남양주점견적2차(조정)_LG계약변경2차_명동복합건물신축공사(입찰)(030832-1)개정4" xfId="8689"/>
    <cellStyle name="_입찰표지 _LGMART 남양주점견적2차(조정)_LG계약변경2차_울산00아파트 오염방지용 C-B WALL공사(031223)개정0" xfId="8690"/>
    <cellStyle name="_입찰표지 _LGMART 남양주점견적2차(조정)_LG계약변경2차_천호동 대우베네시티(030821)개정2" xfId="8691"/>
    <cellStyle name="_입찰표지 _LGMART 남양주점견적2차(조정)_LG계약변경2차_한강로2가 복합건물(030924)개정0-PRD" xfId="8692"/>
    <cellStyle name="_입찰표지 _LGMART 남양주점견적2차(조정)_명동복합건물신축공사(입찰)(030832-1)개정4" xfId="8693"/>
    <cellStyle name="_입찰표지 _LGMART 남양주점견적2차(조정)_울산00아파트 오염방지용 C-B WALL공사(031223)개정0" xfId="8694"/>
    <cellStyle name="_입찰표지 _LGMART 남양주점견적2차(조정)_천호동 대우베네시티(030821)개정2" xfId="8695"/>
    <cellStyle name="_입찰표지 _LGMART 남양주점견적2차(조정)_한강로2가 복합건물(030924)개정0-PRD" xfId="8696"/>
    <cellStyle name="_입찰표지 _P-(현리-신팔)" xfId="8697"/>
    <cellStyle name="_입찰표지 _P-(현리-신팔)_ys dw 은평 생태교량" xfId="8698"/>
    <cellStyle name="_입찰표지 _P-(현리-신팔)_삼각지 시공계획서" xfId="8699"/>
    <cellStyle name="_입찰표지 _P-(현리-신팔)_삼각지 시공계획서_ys dw 은평 생태교량" xfId="8700"/>
    <cellStyle name="_입찰표지 _p-하남강일1" xfId="8701"/>
    <cellStyle name="_입찰표지 _p-하남강일1_ys dw 은평 생태교량" xfId="8702"/>
    <cellStyle name="_입찰표지 _p-하남강일1_삼각지 시공계획서" xfId="8703"/>
    <cellStyle name="_입찰표지 _p-하남강일1_삼각지 시공계획서_ys dw 은평 생태교량" xfId="8704"/>
    <cellStyle name="_입찰표지 _rhd(토양-토공)071212" xfId="8705"/>
    <cellStyle name="_입찰표지 _ys dw 은평 생태교량" xfId="8706"/>
    <cellStyle name="_입찰표지 _가실행" xfId="8707"/>
    <cellStyle name="_입찰표지 _강변로(4공)실행new" xfId="8708"/>
    <cellStyle name="_입찰표지 _강변로(4공)실행new_춘천-동홍천(3)대비표" xfId="8709"/>
    <cellStyle name="_입찰표지 _건축내역서(가경)" xfId="8710"/>
    <cellStyle name="_입찰표지 _검암2차사전공사(본사검토) " xfId="8711"/>
    <cellStyle name="_입찰표지 _검암2차사전공사(본사검토) _1차 기성 내역서 0612023" xfId="8712"/>
    <cellStyle name="_입찰표지 _검암2차사전공사(본사검토) _3차네고견적(061017-1)" xfId="8713"/>
    <cellStyle name="_입찰표지 _검암2차사전공사(본사검토) _문화센타" xfId="8714"/>
    <cellStyle name="_입찰표지 _검암2차사전공사(본사검토) _총괄내역표" xfId="8715"/>
    <cellStyle name="_입찰표지 _견적서-풍납석촌(060206-입찰)개정1-수식수정-1-제출" xfId="8716"/>
    <cellStyle name="_입찰표지 _고서1공구입찰가실행절감(안)" xfId="8717"/>
    <cellStyle name="_입찰표지 _고서1공구입찰가실행절감(안)_팬택공사현황" xfId="8718"/>
    <cellStyle name="_입찰표지 _고서1공구입찰가실행절감(안)_팬택공사현황_00팬택공사현황" xfId="8719"/>
    <cellStyle name="_입찰표지 _고서담양1공구(쌍용건설)" xfId="8720"/>
    <cellStyle name="_입찰표지 _고서담양1공구(쌍용건설)_LGMART 남양주점견적2차(조정)" xfId="8721"/>
    <cellStyle name="_입찰표지 _고서담양1공구(쌍용건설)_LGMART 남양주점견적2차(조정)_LGMART 남양주점견적2차(조정)" xfId="8722"/>
    <cellStyle name="_입찰표지 _고서담양1공구(쌍용건설)_LGMART 남양주점견적2차(조정)_LGMART 남양주점견적2차(조정)_명동복합건물신축공사(입찰)(030832-1)개정4" xfId="8723"/>
    <cellStyle name="_입찰표지 _고서담양1공구(쌍용건설)_LGMART 남양주점견적2차(조정)_LGMART 남양주점견적2차(조정)_울산00아파트 오염방지용 C-B WALL공사(031223)개정0" xfId="8724"/>
    <cellStyle name="_입찰표지 _고서담양1공구(쌍용건설)_LGMART 남양주점견적2차(조정)_LGMART 남양주점견적2차(조정)_천호동 대우베네시티(030821)개정2" xfId="8725"/>
    <cellStyle name="_입찰표지 _고서담양1공구(쌍용건설)_LGMART 남양주점견적2차(조정)_LGMART 남양주점견적2차(조정)_한강로2가 복합건물(030924)개정0-PRD" xfId="8726"/>
    <cellStyle name="_입찰표지 _고서담양1공구(쌍용건설)_LGMART 남양주점견적2차(조정)_LG계약변경2차" xfId="8727"/>
    <cellStyle name="_입찰표지 _고서담양1공구(쌍용건설)_LGMART 남양주점견적2차(조정)_LG계약변경2차_명동복합건물신축공사(입찰)(030832-1)개정4" xfId="8728"/>
    <cellStyle name="_입찰표지 _고서담양1공구(쌍용건설)_LGMART 남양주점견적2차(조정)_LG계약변경2차_울산00아파트 오염방지용 C-B WALL공사(031223)개정0" xfId="8729"/>
    <cellStyle name="_입찰표지 _고서담양1공구(쌍용건설)_LGMART 남양주점견적2차(조정)_LG계약변경2차_천호동 대우베네시티(030821)개정2" xfId="8730"/>
    <cellStyle name="_입찰표지 _고서담양1공구(쌍용건설)_LGMART 남양주점견적2차(조정)_LG계약변경2차_한강로2가 복합건물(030924)개정0-PRD" xfId="8731"/>
    <cellStyle name="_입찰표지 _고서담양1공구(쌍용건설)_LGMART 남양주점견적2차(조정)_명동복합건물신축공사(입찰)(030832-1)개정4" xfId="8732"/>
    <cellStyle name="_입찰표지 _고서담양1공구(쌍용건설)_LGMART 남양주점견적2차(조정)_울산00아파트 오염방지용 C-B WALL공사(031223)개정0" xfId="8733"/>
    <cellStyle name="_입찰표지 _고서담양1공구(쌍용건설)_LGMART 남양주점견적2차(조정)_천호동 대우베네시티(030821)개정2" xfId="8734"/>
    <cellStyle name="_입찰표지 _고서담양1공구(쌍용건설)_LGMART 남양주점견적2차(조정)_한강로2가 복합건물(030924)개정0-PRD" xfId="8735"/>
    <cellStyle name="_입찰표지 _고서담양1공구(쌍용건설)_명동복합건물신축공사(입찰)(030832-1)개정4" xfId="8736"/>
    <cellStyle name="_입찰표지 _고서담양1공구(쌍용건설)_울산00아파트 오염방지용 C-B WALL공사(031223)개정0" xfId="8737"/>
    <cellStyle name="_입찰표지 _고서담양1공구(쌍용건설)_천호동 대우베네시티(030821)개정2" xfId="8738"/>
    <cellStyle name="_입찰표지 _고서담양1공구(쌍용건설)_한강로2가 복합건물(030924)개정0-PRD" xfId="8739"/>
    <cellStyle name="_입찰표지 _공내역(사평로빗물)" xfId="8740"/>
    <cellStyle name="_입찰표지 _공내역(사평로빗물)_견적서-풍납석촌(060206-입찰)개정1-수식수정-1-제출" xfId="8741"/>
    <cellStyle name="_입찰표지 _공내역(사평로빗물)_설계내역서(풍납~석촌)" xfId="8742"/>
    <cellStyle name="_입찰표지 _공내역(사평로빗물)_설계내역서(풍납~석촌)_견적서-풍납석촌(060206-입찰)개정1-수식수정-1-제출" xfId="8743"/>
    <cellStyle name="_입찰표지 _공내역(사평로빗물)_설계내역서(풍납~석촌)_실행예산(장지분기)(060228)개정1" xfId="8744"/>
    <cellStyle name="_입찰표지 _공내역(사평로빗물)_실행예산(장지분기)(060228)개정1" xfId="8745"/>
    <cellStyle name="_입찰표지 _광장주차장" xfId="8746"/>
    <cellStyle name="_입찰표지 _광장주차장_04. 신도림주상복합_기계실행예산(안)20060412_배연담파스리브단가수정" xfId="8747"/>
    <cellStyle name="_입찰표지 _광장주차장_실행작업중_기계내역(노인건강타운)_20060201(동진)" xfId="8748"/>
    <cellStyle name="_입찰표지 _광장주차장_최종-실행내역(협성대신학관)060110" xfId="8749"/>
    <cellStyle name="_입찰표지 _광장주차장_통합단가-동진" xfId="8750"/>
    <cellStyle name="_입찰표지 _광주평동실행" xfId="8751"/>
    <cellStyle name="_입찰표지 _광주평동실행_번암견적의뢰(협력)" xfId="8752"/>
    <cellStyle name="_입찰표지 _광주평동품의1" xfId="8753"/>
    <cellStyle name="_입찰표지 _광주평동품의1_무안-광주2공구(협력)수정" xfId="8754"/>
    <cellStyle name="_입찰표지 _광주평동품의1_번암견적의뢰(협력)" xfId="8755"/>
    <cellStyle name="_입찰표지 _광주평동품의1_적상무주IC도로(1공구)" xfId="8756"/>
    <cellStyle name="_입찰표지 _괴산연풍2(설계공종)" xfId="8757"/>
    <cellStyle name="_입찰표지 _괴산연풍2(설계공종)_춘천-동홍천(3)대비표" xfId="8758"/>
    <cellStyle name="_입찰표지 _금호10구역재개발현장(대우)" xfId="8759"/>
    <cellStyle name="_입찰표지 _금호10구역재개발현장(대우)_908공구실행(울트라)" xfId="8760"/>
    <cellStyle name="_입찰표지 _금호10구역재개발현장(대우)_908공구실행(울트라)_견적서-풍납석촌(060206-입찰)개정1-수식수정-1-제출" xfId="8761"/>
    <cellStyle name="_입찰표지 _금호10구역재개발현장(대우)_908공구실행(울트라)_설계내역서(풍납~석촌)" xfId="8762"/>
    <cellStyle name="_입찰표지 _금호10구역재개발현장(대우)_908공구실행(울트라)_설계내역서(풍납~석촌)_견적서-풍납석촌(060206-입찰)개정1-수식수정-1-제출" xfId="8763"/>
    <cellStyle name="_입찰표지 _금호10구역재개발현장(대우)_908공구실행(울트라)_설계내역서(풍납~석촌)_실행예산(장지분기)(060228)개정1" xfId="8764"/>
    <cellStyle name="_입찰표지 _금호10구역재개발현장(대우)_908공구실행(울트라)_실행예산(장지분기)(060228)개정1" xfId="8765"/>
    <cellStyle name="_입찰표지 _금호10구역재개발현장(대우)_견적서-풍납석촌(060206-입찰)개정1-수식수정-1-제출" xfId="8766"/>
    <cellStyle name="_입찰표지 _금호10구역재개발현장(대우)_설계내역서(풍납~석촌)" xfId="8767"/>
    <cellStyle name="_입찰표지 _금호10구역재개발현장(대우)_설계내역서(풍납~석촌)_견적서-풍납석촌(060206-입찰)개정1-수식수정-1-제출" xfId="8768"/>
    <cellStyle name="_입찰표지 _금호10구역재개발현장(대우)_설계내역서(풍납~석촌)_실행예산(장지분기)(060228)개정1" xfId="8769"/>
    <cellStyle name="_입찰표지 _금호10구역재개발현장(대우)_실행예산(장지분기)(060228)개정1" xfId="8770"/>
    <cellStyle name="_입찰표지 _기본단가" xfId="8771"/>
    <cellStyle name="_입찰표지 _기본단가_춘천-동홍천(3)대비표" xfId="8772"/>
    <cellStyle name="_입찰표지 _기장하수실행1" xfId="8773"/>
    <cellStyle name="_입찰표지 _기장하수실행1_번암견적의뢰(협력)" xfId="8774"/>
    <cellStyle name="_입찰표지 _노원문화회관전기" xfId="8775"/>
    <cellStyle name="_입찰표지 _노원문화회관전기_04. 신도림주상복합_기계실행예산(안)20060412_배연담파스리브단가수정" xfId="8776"/>
    <cellStyle name="_입찰표지 _노원문화회관전기_신사동업무시설빌딩분리" xfId="8777"/>
    <cellStyle name="_입찰표지 _노원문화회관전기_신사동업무시설빌딩분리_04. 신도림주상복합_기계실행예산(안)20060412_배연담파스리브단가수정" xfId="8778"/>
    <cellStyle name="_입찰표지 _노원문화회관전기_신사동업무시설빌딩분리_실행작업중_기계내역(노인건강타운)_20060201(동진)" xfId="8779"/>
    <cellStyle name="_입찰표지 _노원문화회관전기_신사동업무시설빌딩분리_최종-실행내역(협성대신학관)060110" xfId="8780"/>
    <cellStyle name="_입찰표지 _노원문화회관전기_신사동업무시설빌딩분리_통합단가-동진" xfId="8781"/>
    <cellStyle name="_입찰표지 _노원문화회관전기_실행작업중_기계내역(노인건강타운)_20060201(동진)" xfId="8782"/>
    <cellStyle name="_입찰표지 _노원문화회관전기_입찰견적서(제출)" xfId="8783"/>
    <cellStyle name="_입찰표지 _노원문화회관전기_입찰견적서(제출)_04. 신도림주상복합_기계실행예산(안)20060412_배연담파스리브단가수정" xfId="8784"/>
    <cellStyle name="_입찰표지 _노원문화회관전기_입찰견적서(제출)_실행작업중_기계내역(노인건강타운)_20060201(동진)" xfId="8785"/>
    <cellStyle name="_입찰표지 _노원문화회관전기_입찰견적서(제출)_최종-실행내역(협성대신학관)060110" xfId="8786"/>
    <cellStyle name="_입찰표지 _노원문화회관전기_입찰견적서(제출)_통합단가-동진" xfId="8787"/>
    <cellStyle name="_입찰표지 _노원문화회관전기_입찰견적서(제출-세원NEGO)" xfId="8788"/>
    <cellStyle name="_입찰표지 _노원문화회관전기_입찰견적서(제출-세원NEGO)_04. 신도림주상복합_기계실행예산(안)20060412_배연담파스리브단가수정" xfId="8789"/>
    <cellStyle name="_입찰표지 _노원문화회관전기_입찰견적서(제출-세원NEGO)_실행작업중_기계내역(노인건강타운)_20060201(동진)" xfId="8790"/>
    <cellStyle name="_입찰표지 _노원문화회관전기_입찰견적서(제출-세원NEGO)_최종-실행내역(협성대신학관)060110" xfId="8791"/>
    <cellStyle name="_입찰표지 _노원문화회관전기_입찰견적서(제출-세원NEGO)_통합단가-동진" xfId="8792"/>
    <cellStyle name="_입찰표지 _노원문화회관전기_입찰견적서(제출-수정)" xfId="8793"/>
    <cellStyle name="_입찰표지 _노원문화회관전기_입찰견적서(제출-수정)_04. 신도림주상복합_기계실행예산(안)20060412_배연담파스리브단가수정" xfId="8794"/>
    <cellStyle name="_입찰표지 _노원문화회관전기_입찰견적서(제출-수정)_실행작업중_기계내역(노인건강타운)_20060201(동진)" xfId="8795"/>
    <cellStyle name="_입찰표지 _노원문화회관전기_입찰견적서(제출-수정)_최종-실행내역(협성대신학관)060110" xfId="8796"/>
    <cellStyle name="_입찰표지 _노원문화회관전기_입찰견적서(제출-수정)_통합단가-동진" xfId="8797"/>
    <cellStyle name="_입찰표지 _노원문화회관전기_최종-실행내역(협성대신학관)060110" xfId="8798"/>
    <cellStyle name="_입찰표지 _노원문화회관전기_통합단가-동진" xfId="8799"/>
    <cellStyle name="_입찰표지 _대안투찰내역(0221)" xfId="8800"/>
    <cellStyle name="_입찰표지 _대안투찰내역(0221)_★이화-삼계도급실행(2003.04.11)" xfId="8801"/>
    <cellStyle name="_입찰표지 _대안투찰내역(0221)_★이화-삼계도급실행(2003.04.11)_춘천-동홍천(3)대비표" xfId="8802"/>
    <cellStyle name="_입찰표지 _대안투찰내역(0221)_이화삼계(공종기안)" xfId="8803"/>
    <cellStyle name="_입찰표지 _대안투찰내역(0221)_이화삼계(공종기안)_춘천-동홍천(3)대비표" xfId="8804"/>
    <cellStyle name="_입찰표지 _대안투찰내역(0221)_춘천-동홍천(3)대비표" xfId="8805"/>
    <cellStyle name="_입찰표지 _대안투찰내역(0223)" xfId="8806"/>
    <cellStyle name="_입찰표지 _대안투찰내역(0223)_★이화-삼계도급실행(2003.04.11)" xfId="8807"/>
    <cellStyle name="_입찰표지 _대안투찰내역(0223)_★이화-삼계도급실행(2003.04.11)_춘천-동홍천(3)대비표" xfId="8808"/>
    <cellStyle name="_입찰표지 _대안투찰내역(0223)_이화삼계(공종기안)" xfId="8809"/>
    <cellStyle name="_입찰표지 _대안투찰내역(0223)_이화삼계(공종기안)_춘천-동홍천(3)대비표" xfId="8810"/>
    <cellStyle name="_입찰표지 _대안투찰내역(0223)_춘천-동홍천(3)대비표" xfId="8811"/>
    <cellStyle name="_입찰표지 _대안투찰내역(확정본0226)" xfId="8812"/>
    <cellStyle name="_입찰표지 _대안투찰내역(확정본0226)_★이화-삼계도급실행(2003.04.11)" xfId="8813"/>
    <cellStyle name="_입찰표지 _대안투찰내역(확정본0226)_★이화-삼계도급실행(2003.04.11)_춘천-동홍천(3)대비표" xfId="8814"/>
    <cellStyle name="_입찰표지 _대안투찰내역(확정본0226)_이화삼계(공종기안)" xfId="8815"/>
    <cellStyle name="_입찰표지 _대안투찰내역(확정본0226)_이화삼계(공종기안)_춘천-동홍천(3)대비표" xfId="8816"/>
    <cellStyle name="_입찰표지 _대안투찰내역(확정본0226)_춘천-동홍천(3)대비표" xfId="8817"/>
    <cellStyle name="_입찰표지 _대전저유소탱크전기계장공사" xfId="8818"/>
    <cellStyle name="_입찰표지 _대전저유소탱크전기계장공사_04. 신도림주상복합_기계실행예산(안)20060412_배연담파스리브단가수정" xfId="8819"/>
    <cellStyle name="_입찰표지 _대전저유소탱크전기계장공사_광장주차장" xfId="8820"/>
    <cellStyle name="_입찰표지 _대전저유소탱크전기계장공사_광장주차장_04. 신도림주상복합_기계실행예산(안)20060412_배연담파스리브단가수정" xfId="8821"/>
    <cellStyle name="_입찰표지 _대전저유소탱크전기계장공사_광장주차장_실행작업중_기계내역(노인건강타운)_20060201(동진)" xfId="8822"/>
    <cellStyle name="_입찰표지 _대전저유소탱크전기계장공사_광장주차장_최종-실행내역(협성대신학관)060110" xfId="8823"/>
    <cellStyle name="_입찰표지 _대전저유소탱크전기계장공사_광장주차장_통합단가-동진" xfId="8824"/>
    <cellStyle name="_입찰표지 _대전저유소탱크전기계장공사_신사동업무시설빌딩분리" xfId="8825"/>
    <cellStyle name="_입찰표지 _대전저유소탱크전기계장공사_신사동업무시설빌딩분리_04. 신도림주상복합_기계실행예산(안)20060412_배연담파스리브단가수정" xfId="8826"/>
    <cellStyle name="_입찰표지 _대전저유소탱크전기계장공사_신사동업무시설빌딩분리_실행작업중_기계내역(노인건강타운)_20060201(동진)" xfId="8827"/>
    <cellStyle name="_입찰표지 _대전저유소탱크전기계장공사_신사동업무시설빌딩분리_최종-실행내역(협성대신학관)060110" xfId="8828"/>
    <cellStyle name="_입찰표지 _대전저유소탱크전기계장공사_신사동업무시설빌딩분리_통합단가-동진" xfId="8829"/>
    <cellStyle name="_입찰표지 _대전저유소탱크전기계장공사_실행작업중_기계내역(노인건강타운)_20060201(동진)" xfId="8830"/>
    <cellStyle name="_입찰표지 _대전저유소탱크전기계장공사_입찰견적서(제출)" xfId="8831"/>
    <cellStyle name="_입찰표지 _대전저유소탱크전기계장공사_입찰견적서(제출)_04. 신도림주상복합_기계실행예산(안)20060412_배연담파스리브단가수정" xfId="8832"/>
    <cellStyle name="_입찰표지 _대전저유소탱크전기계장공사_입찰견적서(제출)_실행작업중_기계내역(노인건강타운)_20060201(동진)" xfId="8833"/>
    <cellStyle name="_입찰표지 _대전저유소탱크전기계장공사_입찰견적서(제출)_최종-실행내역(협성대신학관)060110" xfId="8834"/>
    <cellStyle name="_입찰표지 _대전저유소탱크전기계장공사_입찰견적서(제출)_통합단가-동진" xfId="8835"/>
    <cellStyle name="_입찰표지 _대전저유소탱크전기계장공사_입찰견적서(제출-세원NEGO)" xfId="8836"/>
    <cellStyle name="_입찰표지 _대전저유소탱크전기계장공사_입찰견적서(제출-세원NEGO)_04. 신도림주상복합_기계실행예산(안)20060412_배연담파스리브단가수정" xfId="8837"/>
    <cellStyle name="_입찰표지 _대전저유소탱크전기계장공사_입찰견적서(제출-세원NEGO)_실행작업중_기계내역(노인건강타운)_20060201(동진)" xfId="8838"/>
    <cellStyle name="_입찰표지 _대전저유소탱크전기계장공사_입찰견적서(제출-세원NEGO)_최종-실행내역(협성대신학관)060110" xfId="8839"/>
    <cellStyle name="_입찰표지 _대전저유소탱크전기계장공사_입찰견적서(제출-세원NEGO)_통합단가-동진" xfId="8840"/>
    <cellStyle name="_입찰표지 _대전저유소탱크전기계장공사_입찰견적서(제출-수정)" xfId="8841"/>
    <cellStyle name="_입찰표지 _대전저유소탱크전기계장공사_입찰견적서(제출-수정)_04. 신도림주상복합_기계실행예산(안)20060412_배연담파스리브단가수정" xfId="8842"/>
    <cellStyle name="_입찰표지 _대전저유소탱크전기계장공사_입찰견적서(제출-수정)_실행작업중_기계내역(노인건강타운)_20060201(동진)" xfId="8843"/>
    <cellStyle name="_입찰표지 _대전저유소탱크전기계장공사_입찰견적서(제출-수정)_최종-실행내역(협성대신학관)060110" xfId="8844"/>
    <cellStyle name="_입찰표지 _대전저유소탱크전기계장공사_입찰견적서(제출-수정)_통합단가-동진" xfId="8845"/>
    <cellStyle name="_입찰표지 _대전저유소탱크전기계장공사_최종-실행내역(협성대신학관)060110" xfId="8846"/>
    <cellStyle name="_입찰표지 _대전저유소탱크전기계장공사_통합단가-동진" xfId="8847"/>
    <cellStyle name="_입찰표지 _도곡동임시" xfId="8848"/>
    <cellStyle name="_입찰표지 _도곡동임시_04. 신도림주상복합_기계실행예산(안)20060412_배연담파스리브단가수정" xfId="8849"/>
    <cellStyle name="_입찰표지 _도곡동임시_신사동업무시설빌딩분리" xfId="8850"/>
    <cellStyle name="_입찰표지 _도곡동임시_신사동업무시설빌딩분리_04. 신도림주상복합_기계실행예산(안)20060412_배연담파스리브단가수정" xfId="8851"/>
    <cellStyle name="_입찰표지 _도곡동임시_신사동업무시설빌딩분리_실행작업중_기계내역(노인건강타운)_20060201(동진)" xfId="8852"/>
    <cellStyle name="_입찰표지 _도곡동임시_신사동업무시설빌딩분리_최종-실행내역(협성대신학관)060110" xfId="8853"/>
    <cellStyle name="_입찰표지 _도곡동임시_신사동업무시설빌딩분리_통합단가-동진" xfId="8854"/>
    <cellStyle name="_입찰표지 _도곡동임시_실행작업중_기계내역(노인건강타운)_20060201(동진)" xfId="8855"/>
    <cellStyle name="_입찰표지 _도곡동임시_입찰견적서(제출)" xfId="8856"/>
    <cellStyle name="_입찰표지 _도곡동임시_입찰견적서(제출)_04. 신도림주상복합_기계실행예산(안)20060412_배연담파스리브단가수정" xfId="8857"/>
    <cellStyle name="_입찰표지 _도곡동임시_입찰견적서(제출)_실행작업중_기계내역(노인건강타운)_20060201(동진)" xfId="8858"/>
    <cellStyle name="_입찰표지 _도곡동임시_입찰견적서(제출)_최종-실행내역(협성대신학관)060110" xfId="8859"/>
    <cellStyle name="_입찰표지 _도곡동임시_입찰견적서(제출)_통합단가-동진" xfId="8860"/>
    <cellStyle name="_입찰표지 _도곡동임시_입찰견적서(제출-세원NEGO)" xfId="8861"/>
    <cellStyle name="_입찰표지 _도곡동임시_입찰견적서(제출-세원NEGO)_04. 신도림주상복합_기계실행예산(안)20060412_배연담파스리브단가수정" xfId="8862"/>
    <cellStyle name="_입찰표지 _도곡동임시_입찰견적서(제출-세원NEGO)_실행작업중_기계내역(노인건강타운)_20060201(동진)" xfId="8863"/>
    <cellStyle name="_입찰표지 _도곡동임시_입찰견적서(제출-세원NEGO)_최종-실행내역(협성대신학관)060110" xfId="8864"/>
    <cellStyle name="_입찰표지 _도곡동임시_입찰견적서(제출-세원NEGO)_통합단가-동진" xfId="8865"/>
    <cellStyle name="_입찰표지 _도곡동임시_입찰견적서(제출-수정)" xfId="8866"/>
    <cellStyle name="_입찰표지 _도곡동임시_입찰견적서(제출-수정)_04. 신도림주상복합_기계실행예산(안)20060412_배연담파스리브단가수정" xfId="8867"/>
    <cellStyle name="_입찰표지 _도곡동임시_입찰견적서(제출-수정)_실행작업중_기계내역(노인건강타운)_20060201(동진)" xfId="8868"/>
    <cellStyle name="_입찰표지 _도곡동임시_입찰견적서(제출-수정)_최종-실행내역(협성대신학관)060110" xfId="8869"/>
    <cellStyle name="_입찰표지 _도곡동임시_입찰견적서(제출-수정)_통합단가-동진" xfId="8870"/>
    <cellStyle name="_입찰표지 _도곡동임시_최종-실행내역(협성대신학관)060110" xfId="8871"/>
    <cellStyle name="_입찰표지 _도곡동임시_통합단가-동진" xfId="8872"/>
    <cellStyle name="_입찰표지 _도급실행0211" xfId="8873"/>
    <cellStyle name="_입찰표지 _도급실행0211_★이화-삼계도급실행(2003.04.11)" xfId="8874"/>
    <cellStyle name="_입찰표지 _도급실행0211_★이화-삼계도급실행(2003.04.11)_춘천-동홍천(3)대비표" xfId="8875"/>
    <cellStyle name="_입찰표지 _도급실행0211_이화삼계(공종기안)" xfId="8876"/>
    <cellStyle name="_입찰표지 _도급실행0211_이화삼계(공종기안)_춘천-동홍천(3)대비표" xfId="8877"/>
    <cellStyle name="_입찰표지 _도급실행0211_춘천-동홍천(3)대비표" xfId="8878"/>
    <cellStyle name="_입찰표지 _동면장안1(조사기안)" xfId="8879"/>
    <cellStyle name="_입찰표지 _동면장안1(조사기안)_춘천-동홍천(3)대비표" xfId="8880"/>
    <cellStyle name="_입찰표지 _명동복합건물신축공사(입찰)(030832-1)개정4" xfId="8881"/>
    <cellStyle name="_입찰표지 _무안-광주2공구(협력)수정" xfId="8882"/>
    <cellStyle name="_입찰표지 _문화센타" xfId="8883"/>
    <cellStyle name="_입찰표지 _번암견적의뢰(협력)" xfId="8884"/>
    <cellStyle name="_입찰표지 _부대결과" xfId="8885"/>
    <cellStyle name="_입찰표지 _부대결과_Book1" xfId="8886"/>
    <cellStyle name="_입찰표지 _부대결과_Book1_ys dw 은평 생태교량" xfId="8887"/>
    <cellStyle name="_입찰표지 _부대결과_Book1_삼각지 시공계획서" xfId="8888"/>
    <cellStyle name="_입찰표지 _부대결과_Book1_삼각지 시공계획서_ys dw 은평 생태교량" xfId="8889"/>
    <cellStyle name="_입찰표지 _부대결과_P-(현리-신팔)" xfId="8890"/>
    <cellStyle name="_입찰표지 _부대결과_P-(현리-신팔)_ys dw 은평 생태교량" xfId="8891"/>
    <cellStyle name="_입찰표지 _부대결과_P-(현리-신팔)_삼각지 시공계획서" xfId="8892"/>
    <cellStyle name="_입찰표지 _부대결과_P-(현리-신팔)_삼각지 시공계획서_ys dw 은평 생태교량" xfId="8893"/>
    <cellStyle name="_입찰표지 _부대결과_ys dw 은평 생태교량" xfId="8894"/>
    <cellStyle name="_입찰표지 _부대결과_삼각지 시공계획서" xfId="8895"/>
    <cellStyle name="_입찰표지 _부대결과_삼각지 시공계획서_ys dw 은평 생태교량" xfId="8896"/>
    <cellStyle name="_입찰표지 _부대결과_현리-신팔도로설계" xfId="8897"/>
    <cellStyle name="_입찰표지 _부대결과_현리-신팔도로설계_ys dw 은평 생태교량" xfId="8898"/>
    <cellStyle name="_입찰표지 _부대결과_현리-신팔도로설계_삼각지 시공계획서" xfId="8899"/>
    <cellStyle name="_입찰표지 _부대결과_현리-신팔도로설계_삼각지 시공계획서_ys dw 은평 생태교량" xfId="8900"/>
    <cellStyle name="_입찰표지 _부대입찰특별조건및내역송부(최저가)" xfId="8901"/>
    <cellStyle name="_입찰표지 _부대입찰특별조건및내역송부(최저가)_Book1" xfId="8902"/>
    <cellStyle name="_입찰표지 _부대입찰특별조건및내역송부(최저가)_Book1_ys dw 은평 생태교량" xfId="8903"/>
    <cellStyle name="_입찰표지 _부대입찰특별조건및내역송부(최저가)_Book1_삼각지 시공계획서" xfId="8904"/>
    <cellStyle name="_입찰표지 _부대입찰특별조건및내역송부(최저가)_Book1_삼각지 시공계획서_ys dw 은평 생태교량" xfId="8905"/>
    <cellStyle name="_입찰표지 _부대입찰특별조건및내역송부(최저가)_P-(현리-신팔)" xfId="8906"/>
    <cellStyle name="_입찰표지 _부대입찰특별조건및내역송부(최저가)_P-(현리-신팔)_ys dw 은평 생태교량" xfId="8907"/>
    <cellStyle name="_입찰표지 _부대입찰특별조건및내역송부(최저가)_P-(현리-신팔)_삼각지 시공계획서" xfId="8908"/>
    <cellStyle name="_입찰표지 _부대입찰특별조건및내역송부(최저가)_P-(현리-신팔)_삼각지 시공계획서_ys dw 은평 생태교량" xfId="8909"/>
    <cellStyle name="_입찰표지 _부대입찰특별조건및내역송부(최저가)_ys dw 은평 생태교량" xfId="8910"/>
    <cellStyle name="_입찰표지 _부대입찰특별조건및내역송부(최저가)_부대결과" xfId="8911"/>
    <cellStyle name="_입찰표지 _부대입찰특별조건및내역송부(최저가)_부대결과_Book1" xfId="8912"/>
    <cellStyle name="_입찰표지 _부대입찰특별조건및내역송부(최저가)_부대결과_Book1_ys dw 은평 생태교량" xfId="8913"/>
    <cellStyle name="_입찰표지 _부대입찰특별조건및내역송부(최저가)_부대결과_Book1_삼각지 시공계획서" xfId="8914"/>
    <cellStyle name="_입찰표지 _부대입찰특별조건및내역송부(최저가)_부대결과_Book1_삼각지 시공계획서_ys dw 은평 생태교량" xfId="8915"/>
    <cellStyle name="_입찰표지 _부대입찰특별조건및내역송부(최저가)_부대결과_P-(현리-신팔)" xfId="8916"/>
    <cellStyle name="_입찰표지 _부대입찰특별조건및내역송부(최저가)_부대결과_P-(현리-신팔)_ys dw 은평 생태교량" xfId="8917"/>
    <cellStyle name="_입찰표지 _부대입찰특별조건및내역송부(최저가)_부대결과_P-(현리-신팔)_삼각지 시공계획서" xfId="8918"/>
    <cellStyle name="_입찰표지 _부대입찰특별조건및내역송부(최저가)_부대결과_P-(현리-신팔)_삼각지 시공계획서_ys dw 은평 생태교량" xfId="8919"/>
    <cellStyle name="_입찰표지 _부대입찰특별조건및내역송부(최저가)_부대결과_ys dw 은평 생태교량" xfId="8920"/>
    <cellStyle name="_입찰표지 _부대입찰특별조건및내역송부(최저가)_부대결과_삼각지 시공계획서" xfId="8921"/>
    <cellStyle name="_입찰표지 _부대입찰특별조건및내역송부(최저가)_부대결과_삼각지 시공계획서_ys dw 은평 생태교량" xfId="8922"/>
    <cellStyle name="_입찰표지 _부대입찰특별조건및내역송부(최저가)_부대결과_현리-신팔도로설계" xfId="8923"/>
    <cellStyle name="_입찰표지 _부대입찰특별조건및내역송부(최저가)_부대결과_현리-신팔도로설계_ys dw 은평 생태교량" xfId="8924"/>
    <cellStyle name="_입찰표지 _부대입찰특별조건및내역송부(최저가)_부대결과_현리-신팔도로설계_삼각지 시공계획서" xfId="8925"/>
    <cellStyle name="_입찰표지 _부대입찰특별조건및내역송부(최저가)_부대결과_현리-신팔도로설계_삼각지 시공계획서_ys dw 은평 생태교량" xfId="8926"/>
    <cellStyle name="_입찰표지 _부대입찰특별조건및내역송부(최저가)_삼각지 시공계획서" xfId="8927"/>
    <cellStyle name="_입찰표지 _부대입찰특별조건및내역송부(최저가)_삼각지 시공계획서_ys dw 은평 생태교량" xfId="8928"/>
    <cellStyle name="_입찰표지 _부대입찰특별조건및내역송부(최저가)_현리-신팔도로설계" xfId="8929"/>
    <cellStyle name="_입찰표지 _부대입찰특별조건및내역송부(최저가)_현리-신팔도로설계_ys dw 은평 생태교량" xfId="8930"/>
    <cellStyle name="_입찰표지 _부대입찰특별조건및내역송부(최저가)_현리-신팔도로설계_삼각지 시공계획서" xfId="8931"/>
    <cellStyle name="_입찰표지 _부대입찰특별조건및내역송부(최저가)_현리-신팔도로설계_삼각지 시공계획서_ys dw 은평 생태교량" xfId="8932"/>
    <cellStyle name="_입찰표지 _부천 소사" xfId="8933"/>
    <cellStyle name="_입찰표지 _부천 소사 2차" xfId="8934"/>
    <cellStyle name="_입찰표지 _부천 소사 2차_04. 신도림주상복합_기계실행예산(안)20060412_배연담파스리브단가수정" xfId="8935"/>
    <cellStyle name="_입찰표지 _부천 소사 2차_신사동업무시설빌딩분리" xfId="8936"/>
    <cellStyle name="_입찰표지 _부천 소사 2차_신사동업무시설빌딩분리_04. 신도림주상복합_기계실행예산(안)20060412_배연담파스리브단가수정" xfId="8937"/>
    <cellStyle name="_입찰표지 _부천 소사 2차_신사동업무시설빌딩분리_실행작업중_기계내역(노인건강타운)_20060201(동진)" xfId="8938"/>
    <cellStyle name="_입찰표지 _부천 소사 2차_신사동업무시설빌딩분리_최종-실행내역(협성대신학관)060110" xfId="8939"/>
    <cellStyle name="_입찰표지 _부천 소사 2차_신사동업무시설빌딩분리_통합단가-동진" xfId="8940"/>
    <cellStyle name="_입찰표지 _부천 소사 2차_실행작업중_기계내역(노인건강타운)_20060201(동진)" xfId="8941"/>
    <cellStyle name="_입찰표지 _부천 소사 2차_입찰견적서(제출)" xfId="8942"/>
    <cellStyle name="_입찰표지 _부천 소사 2차_입찰견적서(제출)_04. 신도림주상복합_기계실행예산(안)20060412_배연담파스리브단가수정" xfId="8943"/>
    <cellStyle name="_입찰표지 _부천 소사 2차_입찰견적서(제출)_실행작업중_기계내역(노인건강타운)_20060201(동진)" xfId="8944"/>
    <cellStyle name="_입찰표지 _부천 소사 2차_입찰견적서(제출)_최종-실행내역(협성대신학관)060110" xfId="8945"/>
    <cellStyle name="_입찰표지 _부천 소사 2차_입찰견적서(제출)_통합단가-동진" xfId="8946"/>
    <cellStyle name="_입찰표지 _부천 소사 2차_입찰견적서(제출-세원NEGO)" xfId="8947"/>
    <cellStyle name="_입찰표지 _부천 소사 2차_입찰견적서(제출-세원NEGO)_04. 신도림주상복합_기계실행예산(안)20060412_배연담파스리브단가수정" xfId="8948"/>
    <cellStyle name="_입찰표지 _부천 소사 2차_입찰견적서(제출-세원NEGO)_실행작업중_기계내역(노인건강타운)_20060201(동진)" xfId="8949"/>
    <cellStyle name="_입찰표지 _부천 소사 2차_입찰견적서(제출-세원NEGO)_최종-실행내역(협성대신학관)060110" xfId="8950"/>
    <cellStyle name="_입찰표지 _부천 소사 2차_입찰견적서(제출-세원NEGO)_통합단가-동진" xfId="8951"/>
    <cellStyle name="_입찰표지 _부천 소사 2차_입찰견적서(제출-수정)" xfId="8952"/>
    <cellStyle name="_입찰표지 _부천 소사 2차_입찰견적서(제출-수정)_04. 신도림주상복합_기계실행예산(안)20060412_배연담파스리브단가수정" xfId="8953"/>
    <cellStyle name="_입찰표지 _부천 소사 2차_입찰견적서(제출-수정)_실행작업중_기계내역(노인건강타운)_20060201(동진)" xfId="8954"/>
    <cellStyle name="_입찰표지 _부천 소사 2차_입찰견적서(제출-수정)_최종-실행내역(협성대신학관)060110" xfId="8955"/>
    <cellStyle name="_입찰표지 _부천 소사 2차_입찰견적서(제출-수정)_통합단가-동진" xfId="8956"/>
    <cellStyle name="_입찰표지 _부천 소사 2차_최종-실행내역(협성대신학관)060110" xfId="8957"/>
    <cellStyle name="_입찰표지 _부천 소사 2차_통합단가-동진" xfId="8958"/>
    <cellStyle name="_입찰표지 _부천 소사_04. 신도림주상복합_기계실행예산(안)20060412_배연담파스리브단가수정" xfId="8959"/>
    <cellStyle name="_입찰표지 _부천 소사_신사동업무시설빌딩분리" xfId="8960"/>
    <cellStyle name="_입찰표지 _부천 소사_신사동업무시설빌딩분리_04. 신도림주상복합_기계실행예산(안)20060412_배연담파스리브단가수정" xfId="8961"/>
    <cellStyle name="_입찰표지 _부천 소사_신사동업무시설빌딩분리_실행작업중_기계내역(노인건강타운)_20060201(동진)" xfId="8962"/>
    <cellStyle name="_입찰표지 _부천 소사_신사동업무시설빌딩분리_최종-실행내역(협성대신학관)060110" xfId="8963"/>
    <cellStyle name="_입찰표지 _부천 소사_신사동업무시설빌딩분리_통합단가-동진" xfId="8964"/>
    <cellStyle name="_입찰표지 _부천 소사_실행작업중_기계내역(노인건강타운)_20060201(동진)" xfId="8965"/>
    <cellStyle name="_입찰표지 _부천 소사_입찰견적서(제출)" xfId="8966"/>
    <cellStyle name="_입찰표지 _부천 소사_입찰견적서(제출)_04. 신도림주상복합_기계실행예산(안)20060412_배연담파스리브단가수정" xfId="8967"/>
    <cellStyle name="_입찰표지 _부천 소사_입찰견적서(제출)_실행작업중_기계내역(노인건강타운)_20060201(동진)" xfId="8968"/>
    <cellStyle name="_입찰표지 _부천 소사_입찰견적서(제출)_최종-실행내역(협성대신학관)060110" xfId="8969"/>
    <cellStyle name="_입찰표지 _부천 소사_입찰견적서(제출)_통합단가-동진" xfId="8970"/>
    <cellStyle name="_입찰표지 _부천 소사_입찰견적서(제출-세원NEGO)" xfId="8971"/>
    <cellStyle name="_입찰표지 _부천 소사_입찰견적서(제출-세원NEGO)_04. 신도림주상복합_기계실행예산(안)20060412_배연담파스리브단가수정" xfId="8972"/>
    <cellStyle name="_입찰표지 _부천 소사_입찰견적서(제출-세원NEGO)_실행작업중_기계내역(노인건강타운)_20060201(동진)" xfId="8973"/>
    <cellStyle name="_입찰표지 _부천 소사_입찰견적서(제출-세원NEGO)_최종-실행내역(협성대신학관)060110" xfId="8974"/>
    <cellStyle name="_입찰표지 _부천 소사_입찰견적서(제출-세원NEGO)_통합단가-동진" xfId="8975"/>
    <cellStyle name="_입찰표지 _부천 소사_입찰견적서(제출-수정)" xfId="8976"/>
    <cellStyle name="_입찰표지 _부천 소사_입찰견적서(제출-수정)_04. 신도림주상복합_기계실행예산(안)20060412_배연담파스리브단가수정" xfId="8977"/>
    <cellStyle name="_입찰표지 _부천 소사_입찰견적서(제출-수정)_실행작업중_기계내역(노인건강타운)_20060201(동진)" xfId="8978"/>
    <cellStyle name="_입찰표지 _부천 소사_입찰견적서(제출-수정)_최종-실행내역(협성대신학관)060110" xfId="8979"/>
    <cellStyle name="_입찰표지 _부천 소사_입찰견적서(제출-수정)_통합단가-동진" xfId="8980"/>
    <cellStyle name="_입찰표지 _부천 소사_최종-실행내역(협성대신학관)060110" xfId="8981"/>
    <cellStyle name="_입찰표지 _부천 소사_통합단가-동진" xfId="8982"/>
    <cellStyle name="_입찰표지 _부천소사점내역서" xfId="8983"/>
    <cellStyle name="_입찰표지 _부천중동오피스텔추정20030602" xfId="8984"/>
    <cellStyle name="_입찰표지 _부천중동오피스텔추정20030602_실행예산초안(105동)-시형-1" xfId="8985"/>
    <cellStyle name="_입찰표지 _부천중동오피스텔추정20030602_실행예산초안(105동)-시형-2" xfId="8986"/>
    <cellStyle name="_입찰표지 _부천중동오피스텔추정20030602_평택 지산동 아파트추정1-결재本" xfId="8987"/>
    <cellStyle name="_입찰표지 _부천중동오피스텔추정20030602_평택 지산동 아파트추정1-결재本_실행예산초안(105동)-시형-1" xfId="8988"/>
    <cellStyle name="_입찰표지 _부천중동오피스텔추정20030602_평택 지산동 아파트추정1-결재本_실행예산초안(105동)-시형-2" xfId="8989"/>
    <cellStyle name="_입찰표지 _비교표(시화,청주)" xfId="8990"/>
    <cellStyle name="_입찰표지 _비교표(청주가경점)" xfId="8991"/>
    <cellStyle name="_입찰표지 _사당동아주맨션추정공사비4(GL-0)" xfId="8992"/>
    <cellStyle name="_입찰표지 _사당동아주맨션추정공사비4(GL-0)_실행예산초안(105동)-시형-1" xfId="8993"/>
    <cellStyle name="_입찰표지 _사당동아주맨션추정공사비4(GL-0)_실행예산초안(105동)-시형-2" xfId="8994"/>
    <cellStyle name="_입찰표지 _사당동아주맨션추정공사비4(GL-0)_평택 지산동 아파트추정1-결재本" xfId="8995"/>
    <cellStyle name="_입찰표지 _사당동아주맨션추정공사비4(GL-0)_평택 지산동 아파트추정1-결재本_실행예산초안(105동)-시형-1" xfId="8996"/>
    <cellStyle name="_입찰표지 _사당동아주맨션추정공사비4(GL-0)_평택 지산동 아파트추정1-결재本_실행예산초안(105동)-시형-2" xfId="8997"/>
    <cellStyle name="_입찰표지 _사전공사(토목본사검토) " xfId="8998"/>
    <cellStyle name="_입찰표지 _사전공사(토목본사검토) _1차 기성 내역서 0612023" xfId="8999"/>
    <cellStyle name="_입찰표지 _사전공사(토목본사검토) _3차네고견적(061017-1)" xfId="9000"/>
    <cellStyle name="_입찰표지 _사전공사(토목본사검토) _문화센타" xfId="9001"/>
    <cellStyle name="_입찰표지 _삼각지 시공계획서" xfId="9002"/>
    <cellStyle name="_입찰표지 _삼각지 시공계획서_ys dw 은평 생태교량" xfId="9003"/>
    <cellStyle name="_입찰표지 _서해안 임해관광도로 설계" xfId="9004"/>
    <cellStyle name="_입찰표지 _서해안 임해관광도로 설계_춘천-동홍천(3)대비표" xfId="9005"/>
    <cellStyle name="_입찰표지 _설계내역서(풍납~석촌)" xfId="9006"/>
    <cellStyle name="_입찰표지 _설계내역서(풍납~석촌)_견적서-풍납석촌(060206-입찰)개정1-수식수정-1-제출" xfId="9007"/>
    <cellStyle name="_입찰표지 _설계내역서(풍납~석촌)_실행예산(장지분기)(060228)개정1" xfId="9008"/>
    <cellStyle name="_입찰표지 _설화동월배전자입찰(계룡건설2)" xfId="9009"/>
    <cellStyle name="_입찰표지 _설화동월배전자입찰(계룡건설2)_서해안 임해관광도로 설계" xfId="9010"/>
    <cellStyle name="_입찰표지 _설화동월배전자입찰(계룡건설2)_서해안 임해관광도로 설계_춘천-동홍천(3)대비표" xfId="9011"/>
    <cellStyle name="_입찰표지 _설화동월배전자입찰(계룡건설2)_지경-사리투찰 (계룡건설1)" xfId="9012"/>
    <cellStyle name="_입찰표지 _설화동월배전자입찰(계룡건설2)_지경-사리투찰 (계룡건설1)_서해안 임해관광도로 설계" xfId="9013"/>
    <cellStyle name="_입찰표지 _설화동월배전자입찰(계룡건설2)_지경-사리투찰 (계룡건설1)_서해안 임해관광도로 설계_춘천-동홍천(3)대비표" xfId="9014"/>
    <cellStyle name="_입찰표지 _설화동월배전자입찰(계룡건설2)_지경-사리투찰 (계룡건설1)_춘천-동홍천(3)대비표" xfId="9015"/>
    <cellStyle name="_입찰표지 _설화동월배전자입찰(계룡건설2)_지경-사리투찰 (계룡건설1)_포항4 일반지방 1공구실행new" xfId="9016"/>
    <cellStyle name="_입찰표지 _설화동월배전자입찰(계룡건설2)_지경-사리투찰 (계룡건설1)_포항4 일반지방 1공구실행new_국지도49호선(본덕-임곡)1공구 실행new" xfId="9017"/>
    <cellStyle name="_입찰표지 _설화동월배전자입찰(계룡건설2)_지경-사리투찰 (계룡건설1)_포항4 일반지방 1공구실행new_국지도49호선(본덕-임곡)1공구 실행new_서해안 임해관광도로 설계" xfId="9018"/>
    <cellStyle name="_입찰표지 _설화동월배전자입찰(계룡건설2)_지경-사리투찰 (계룡건설1)_포항4 일반지방 1공구실행new_국지도49호선(본덕-임곡)1공구 실행new_서해안 임해관광도로 설계_춘천-동홍천(3)대비표" xfId="9019"/>
    <cellStyle name="_입찰표지 _설화동월배전자입찰(계룡건설2)_지경-사리투찰 (계룡건설1)_포항4 일반지방 1공구실행new_국지도49호선(본덕-임곡)1공구 실행new_춘천-동홍천(3)대비표" xfId="9020"/>
    <cellStyle name="_입찰표지 _설화동월배전자입찰(계룡건설2)_지경-사리투찰 (계룡건설1)_포항4 일반지방 1공구실행new_규암우회 투찰(대박)" xfId="9021"/>
    <cellStyle name="_입찰표지 _설화동월배전자입찰(계룡건설2)_지경-사리투찰 (계룡건설1)_포항4 일반지방 1공구실행new_규암우회 투찰(대박)_서해안 임해관광도로 설계" xfId="9022"/>
    <cellStyle name="_입찰표지 _설화동월배전자입찰(계룡건설2)_지경-사리투찰 (계룡건설1)_포항4 일반지방 1공구실행new_규암우회 투찰(대박)_서해안 임해관광도로 설계_춘천-동홍천(3)대비표" xfId="9023"/>
    <cellStyle name="_입찰표지 _설화동월배전자입찰(계룡건설2)_지경-사리투찰 (계룡건설1)_포항4 일반지방 1공구실행new_규암우회 투찰(대박)_춘천-동홍천(3)대비표" xfId="9024"/>
    <cellStyle name="_입찰표지 _설화동월배전자입찰(계룡건설2)_지경-사리투찰 (계룡건설1)_포항4 일반지방 1공구실행new_노귀재터널 실행new" xfId="9025"/>
    <cellStyle name="_입찰표지 _설화동월배전자입찰(계룡건설2)_지경-사리투찰 (계룡건설1)_포항4 일반지방 1공구실행new_노귀재터널 실행new_서해안 임해관광도로 설계" xfId="9026"/>
    <cellStyle name="_입찰표지 _설화동월배전자입찰(계룡건설2)_지경-사리투찰 (계룡건설1)_포항4 일반지방 1공구실행new_노귀재터널 실행new_서해안 임해관광도로 설계_춘천-동홍천(3)대비표" xfId="9027"/>
    <cellStyle name="_입찰표지 _설화동월배전자입찰(계룡건설2)_지경-사리투찰 (계룡건설1)_포항4 일반지방 1공구실행new_노귀재터널 실행new_춘천-동홍천(3)대비표" xfId="9028"/>
    <cellStyle name="_입찰표지 _설화동월배전자입찰(계룡건설2)_지경-사리투찰 (계룡건설1)_포항4 일반지방 1공구실행new_본덕-임곡 2공구 실행new" xfId="9029"/>
    <cellStyle name="_입찰표지 _설화동월배전자입찰(계룡건설2)_지경-사리투찰 (계룡건설1)_포항4 일반지방 1공구실행new_본덕-임곡 2공구 실행new_서해안 임해관광도로 설계" xfId="9030"/>
    <cellStyle name="_입찰표지 _설화동월배전자입찰(계룡건설2)_지경-사리투찰 (계룡건설1)_포항4 일반지방 1공구실행new_본덕-임곡 2공구 실행new_서해안 임해관광도로 설계_춘천-동홍천(3)대비표" xfId="9031"/>
    <cellStyle name="_입찰표지 _설화동월배전자입찰(계룡건설2)_지경-사리투찰 (계룡건설1)_포항4 일반지방 1공구실행new_본덕-임곡 2공구 실행new_춘천-동홍천(3)대비표" xfId="9032"/>
    <cellStyle name="_입찰표지 _설화동월배전자입찰(계룡건설2)_지경-사리투찰 (계룡건설1)_포항4 일반지방 1공구실행new_서해안 임해관광 실행new" xfId="9033"/>
    <cellStyle name="_입찰표지 _설화동월배전자입찰(계룡건설2)_지경-사리투찰 (계룡건설1)_포항4 일반지방 1공구실행new_서해안 임해관광 실행new_서해안 임해관광도로 설계" xfId="9034"/>
    <cellStyle name="_입찰표지 _설화동월배전자입찰(계룡건설2)_지경-사리투찰 (계룡건설1)_포항4 일반지방 1공구실행new_서해안 임해관광 실행new_서해안 임해관광도로 설계_춘천-동홍천(3)대비표" xfId="9035"/>
    <cellStyle name="_입찰표지 _설화동월배전자입찰(계룡건설2)_지경-사리투찰 (계룡건설1)_포항4 일반지방 1공구실행new_서해안 임해관광 실행new_춘천-동홍천(3)대비표" xfId="9036"/>
    <cellStyle name="_입찰표지 _설화동월배전자입찰(계룡건설2)_지경-사리투찰 (계룡건설1)_포항4 일반지방 1공구실행new_서해안 임해관광도로 설계" xfId="9037"/>
    <cellStyle name="_입찰표지 _설화동월배전자입찰(계룡건설2)_지경-사리투찰 (계룡건설1)_포항4 일반지방 1공구실행new_서해안 임해관광도로 설계_춘천-동홍천(3)대비표" xfId="9038"/>
    <cellStyle name="_입찰표지 _설화동월배전자입찰(계룡건설2)_지경-사리투찰 (계룡건설1)_포항4 일반지방 1공구실행new_진천ic -금왕 투찰new" xfId="9039"/>
    <cellStyle name="_입찰표지 _설화동월배전자입찰(계룡건설2)_지경-사리투찰 (계룡건설1)_포항4 일반지방 1공구실행new_진천ic -금왕 투찰new_서해안 임해관광도로 설계" xfId="9040"/>
    <cellStyle name="_입찰표지 _설화동월배전자입찰(계룡건설2)_지경-사리투찰 (계룡건설1)_포항4 일반지방 1공구실행new_진천ic -금왕 투찰new_서해안 임해관광도로 설계_춘천-동홍천(3)대비표" xfId="9041"/>
    <cellStyle name="_입찰표지 _설화동월배전자입찰(계룡건설2)_지경-사리투찰 (계룡건설1)_포항4 일반지방 1공구실행new_진천ic -금왕 투찰new_춘천-동홍천(3)대비표" xfId="9042"/>
    <cellStyle name="_입찰표지 _설화동월배전자입찰(계룡건설2)_지경-사리투찰 (계룡건설1)_포항4 일반지방 1공구실행new_춘천-동홍천(3)대비표" xfId="9043"/>
    <cellStyle name="_입찰표지 _설화동월배전자입찰(계룡건설2)_춘천-동홍천(3)대비표" xfId="9044"/>
    <cellStyle name="_입찰표지 _설화동월배전자입찰(계룡건설2)_포항4 일반지방 1공구실행new" xfId="9045"/>
    <cellStyle name="_입찰표지 _설화동월배전자입찰(계룡건설2)_포항4 일반지방 1공구실행new_국지도49호선(본덕-임곡)1공구 실행new" xfId="9046"/>
    <cellStyle name="_입찰표지 _설화동월배전자입찰(계룡건설2)_포항4 일반지방 1공구실행new_국지도49호선(본덕-임곡)1공구 실행new_서해안 임해관광도로 설계" xfId="9047"/>
    <cellStyle name="_입찰표지 _설화동월배전자입찰(계룡건설2)_포항4 일반지방 1공구실행new_국지도49호선(본덕-임곡)1공구 실행new_서해안 임해관광도로 설계_춘천-동홍천(3)대비표" xfId="9048"/>
    <cellStyle name="_입찰표지 _설화동월배전자입찰(계룡건설2)_포항4 일반지방 1공구실행new_국지도49호선(본덕-임곡)1공구 실행new_춘천-동홍천(3)대비표" xfId="9049"/>
    <cellStyle name="_입찰표지 _설화동월배전자입찰(계룡건설2)_포항4 일반지방 1공구실행new_규암우회 투찰(대박)" xfId="9050"/>
    <cellStyle name="_입찰표지 _설화동월배전자입찰(계룡건설2)_포항4 일반지방 1공구실행new_규암우회 투찰(대박)_서해안 임해관광도로 설계" xfId="9051"/>
    <cellStyle name="_입찰표지 _설화동월배전자입찰(계룡건설2)_포항4 일반지방 1공구실행new_규암우회 투찰(대박)_서해안 임해관광도로 설계_춘천-동홍천(3)대비표" xfId="9052"/>
    <cellStyle name="_입찰표지 _설화동월배전자입찰(계룡건설2)_포항4 일반지방 1공구실행new_규암우회 투찰(대박)_춘천-동홍천(3)대비표" xfId="9053"/>
    <cellStyle name="_입찰표지 _설화동월배전자입찰(계룡건설2)_포항4 일반지방 1공구실행new_노귀재터널 실행new" xfId="9054"/>
    <cellStyle name="_입찰표지 _설화동월배전자입찰(계룡건설2)_포항4 일반지방 1공구실행new_노귀재터널 실행new_서해안 임해관광도로 설계" xfId="9055"/>
    <cellStyle name="_입찰표지 _설화동월배전자입찰(계룡건설2)_포항4 일반지방 1공구실행new_노귀재터널 실행new_서해안 임해관광도로 설계_춘천-동홍천(3)대비표" xfId="9056"/>
    <cellStyle name="_입찰표지 _설화동월배전자입찰(계룡건설2)_포항4 일반지방 1공구실행new_노귀재터널 실행new_춘천-동홍천(3)대비표" xfId="9057"/>
    <cellStyle name="_입찰표지 _설화동월배전자입찰(계룡건설2)_포항4 일반지방 1공구실행new_본덕-임곡 2공구 실행new" xfId="9058"/>
    <cellStyle name="_입찰표지 _설화동월배전자입찰(계룡건설2)_포항4 일반지방 1공구실행new_본덕-임곡 2공구 실행new_서해안 임해관광도로 설계" xfId="9059"/>
    <cellStyle name="_입찰표지 _설화동월배전자입찰(계룡건설2)_포항4 일반지방 1공구실행new_본덕-임곡 2공구 실행new_서해안 임해관광도로 설계_춘천-동홍천(3)대비표" xfId="9060"/>
    <cellStyle name="_입찰표지 _설화동월배전자입찰(계룡건설2)_포항4 일반지방 1공구실행new_본덕-임곡 2공구 실행new_춘천-동홍천(3)대비표" xfId="9061"/>
    <cellStyle name="_입찰표지 _설화동월배전자입찰(계룡건설2)_포항4 일반지방 1공구실행new_서해안 임해관광 실행new" xfId="9062"/>
    <cellStyle name="_입찰표지 _설화동월배전자입찰(계룡건설2)_포항4 일반지방 1공구실행new_서해안 임해관광 실행new_서해안 임해관광도로 설계" xfId="9063"/>
    <cellStyle name="_입찰표지 _설화동월배전자입찰(계룡건설2)_포항4 일반지방 1공구실행new_서해안 임해관광 실행new_서해안 임해관광도로 설계_춘천-동홍천(3)대비표" xfId="9064"/>
    <cellStyle name="_입찰표지 _설화동월배전자입찰(계룡건설2)_포항4 일반지방 1공구실행new_서해안 임해관광 실행new_춘천-동홍천(3)대비표" xfId="9065"/>
    <cellStyle name="_입찰표지 _설화동월배전자입찰(계룡건설2)_포항4 일반지방 1공구실행new_서해안 임해관광도로 설계" xfId="9066"/>
    <cellStyle name="_입찰표지 _설화동월배전자입찰(계룡건설2)_포항4 일반지방 1공구실행new_서해안 임해관광도로 설계_춘천-동홍천(3)대비표" xfId="9067"/>
    <cellStyle name="_입찰표지 _설화동월배전자입찰(계룡건설2)_포항4 일반지방 1공구실행new_진천ic -금왕 투찰new" xfId="9068"/>
    <cellStyle name="_입찰표지 _설화동월배전자입찰(계룡건설2)_포항4 일반지방 1공구실행new_진천ic -금왕 투찰new_서해안 임해관광도로 설계" xfId="9069"/>
    <cellStyle name="_입찰표지 _설화동월배전자입찰(계룡건설2)_포항4 일반지방 1공구실행new_진천ic -금왕 투찰new_서해안 임해관광도로 설계_춘천-동홍천(3)대비표" xfId="9070"/>
    <cellStyle name="_입찰표지 _설화동월배전자입찰(계룡건설2)_포항4 일반지방 1공구실행new_진천ic -금왕 투찰new_춘천-동홍천(3)대비표" xfId="9071"/>
    <cellStyle name="_입찰표지 _설화동월배전자입찰(계룡건설2)_포항4 일반지방 1공구실행new_춘천-동홍천(3)대비표" xfId="9072"/>
    <cellStyle name="_입찰표지 _송학실행안" xfId="9073"/>
    <cellStyle name="_입찰표지 _송학실행안_번암견적의뢰(협력)" xfId="9074"/>
    <cellStyle name="_입찰표지 _송학하수투찰" xfId="9075"/>
    <cellStyle name="_입찰표지 _송학하수투찰_번암견적의뢰(협력)" xfId="9076"/>
    <cellStyle name="_입찰표지 _송학하수품의(설계넣고)" xfId="9077"/>
    <cellStyle name="_입찰표지 _송학하수품의(설계넣고)_무안-광주2공구(협력)수정" xfId="9078"/>
    <cellStyle name="_입찰표지 _송학하수품의(설계넣고)_번암견적의뢰(협력)" xfId="9079"/>
    <cellStyle name="_입찰표지 _송학하수품의(설계넣고)_적상무주IC도로(1공구)" xfId="9080"/>
    <cellStyle name="_입찰표지 _수원-가실행" xfId="9081"/>
    <cellStyle name="_입찰표지 _수원테크노(기안)" xfId="9082"/>
    <cellStyle name="_입찰표지 _수원테크노(기안)_춘천-동홍천(3)대비표" xfId="9083"/>
    <cellStyle name="_입찰표지 _수출입은행" xfId="9084"/>
    <cellStyle name="_입찰표지 _수출입은행_04. 신도림주상복합_기계실행예산(안)20060412_배연담파스리브단가수정" xfId="9085"/>
    <cellStyle name="_입찰표지 _수출입은행_신사동업무시설빌딩분리" xfId="9086"/>
    <cellStyle name="_입찰표지 _수출입은행_신사동업무시설빌딩분리_04. 신도림주상복합_기계실행예산(안)20060412_배연담파스리브단가수정" xfId="9087"/>
    <cellStyle name="_입찰표지 _수출입은행_신사동업무시설빌딩분리_실행작업중_기계내역(노인건강타운)_20060201(동진)" xfId="9088"/>
    <cellStyle name="_입찰표지 _수출입은행_신사동업무시설빌딩분리_최종-실행내역(협성대신학관)060110" xfId="9089"/>
    <cellStyle name="_입찰표지 _수출입은행_신사동업무시설빌딩분리_통합단가-동진" xfId="9090"/>
    <cellStyle name="_입찰표지 _수출입은행_실행작업중_기계내역(노인건강타운)_20060201(동진)" xfId="9091"/>
    <cellStyle name="_입찰표지 _수출입은행_입찰견적서(제출)" xfId="9092"/>
    <cellStyle name="_입찰표지 _수출입은행_입찰견적서(제출)_04. 신도림주상복합_기계실행예산(안)20060412_배연담파스리브단가수정" xfId="9093"/>
    <cellStyle name="_입찰표지 _수출입은행_입찰견적서(제출)_실행작업중_기계내역(노인건강타운)_20060201(동진)" xfId="9094"/>
    <cellStyle name="_입찰표지 _수출입은행_입찰견적서(제출)_최종-실행내역(협성대신학관)060110" xfId="9095"/>
    <cellStyle name="_입찰표지 _수출입은행_입찰견적서(제출)_통합단가-동진" xfId="9096"/>
    <cellStyle name="_입찰표지 _수출입은행_입찰견적서(제출-세원NEGO)" xfId="9097"/>
    <cellStyle name="_입찰표지 _수출입은행_입찰견적서(제출-세원NEGO)_04. 신도림주상복합_기계실행예산(안)20060412_배연담파스리브단가수정" xfId="9098"/>
    <cellStyle name="_입찰표지 _수출입은행_입찰견적서(제출-세원NEGO)_실행작업중_기계내역(노인건강타운)_20060201(동진)" xfId="9099"/>
    <cellStyle name="_입찰표지 _수출입은행_입찰견적서(제출-세원NEGO)_최종-실행내역(협성대신학관)060110" xfId="9100"/>
    <cellStyle name="_입찰표지 _수출입은행_입찰견적서(제출-세원NEGO)_통합단가-동진" xfId="9101"/>
    <cellStyle name="_입찰표지 _수출입은행_입찰견적서(제출-수정)" xfId="9102"/>
    <cellStyle name="_입찰표지 _수출입은행_입찰견적서(제출-수정)_04. 신도림주상복합_기계실행예산(안)20060412_배연담파스리브단가수정" xfId="9103"/>
    <cellStyle name="_입찰표지 _수출입은행_입찰견적서(제출-수정)_실행작업중_기계내역(노인건강타운)_20060201(동진)" xfId="9104"/>
    <cellStyle name="_입찰표지 _수출입은행_입찰견적서(제출-수정)_최종-실행내역(협성대신학관)060110" xfId="9105"/>
    <cellStyle name="_입찰표지 _수출입은행_입찰견적서(제출-수정)_통합단가-동진" xfId="9106"/>
    <cellStyle name="_입찰표지 _수출입은행_최종-실행내역(협성대신학관)060110" xfId="9107"/>
    <cellStyle name="_입찰표지 _수출입은행_통합단가-동진" xfId="9108"/>
    <cellStyle name="_입찰표지 _순천점내역서" xfId="9109"/>
    <cellStyle name="_입찰표지 _신령영천1_입찰" xfId="9110"/>
    <cellStyle name="_입찰표지 _신령영천1_입찰_1. 가실행예산(0629 도면기준)" xfId="9111"/>
    <cellStyle name="_입찰표지 _신령영천1_입찰_1. 가실행예산(0629 도면기준)_4.일신통신 가실행예산(재견적合)" xfId="9112"/>
    <cellStyle name="_입찰표지 _신령영천1_입찰_1. 가실행예산(0629 도면기준)_을" xfId="9113"/>
    <cellStyle name="_입찰표지 _신령영천1_입찰_1.본실행 - 조정(안)" xfId="9114"/>
    <cellStyle name="_입찰표지 _신령영천1_입찰_1.본실행 - 조정(안)_4.일신통신 가실행예산(재견적合)" xfId="9115"/>
    <cellStyle name="_입찰표지 _신령영천1_입찰_1.본실행 - 조정(안)_을" xfId="9116"/>
    <cellStyle name="_입찰표지 _신령영천1_입찰_4.일신통신 가실행예산(재견적合)" xfId="9117"/>
    <cellStyle name="_입찰표지 _신령영천1_입찰_을" xfId="9118"/>
    <cellStyle name="_입찰표지 _신령영천1_입찰_총괄 내역서" xfId="9119"/>
    <cellStyle name="_입찰표지 _신령영천1_입찰_총괄 내역서_4.일신통신 가실행예산(재견적合)" xfId="9120"/>
    <cellStyle name="_입찰표지 _신령영천1_입찰_총괄 내역서_을" xfId="9121"/>
    <cellStyle name="_입찰표지 _신사동업무시설빌딩분리" xfId="9122"/>
    <cellStyle name="_입찰표지 _신사동업무시설빌딩분리_04. 신도림주상복합_기계실행예산(안)20060412_배연담파스리브단가수정" xfId="9123"/>
    <cellStyle name="_입찰표지 _신사동업무시설빌딩분리_실행작업중_기계내역(노인건강타운)_20060201(동진)" xfId="9124"/>
    <cellStyle name="_입찰표지 _신사동업무시설빌딩분리_최종-실행내역(협성대신학관)060110" xfId="9125"/>
    <cellStyle name="_입찰표지 _신사동업무시설빌딩분리_통합단가-동진" xfId="9126"/>
    <cellStyle name="_입찰표지 _실행예산(장지분기)(060228)개정1" xfId="9127"/>
    <cellStyle name="_입찰표지 _실행예산초안(105동)-시형-1" xfId="9128"/>
    <cellStyle name="_입찰표지 _실행예산초안(105동)-시형-2" xfId="9129"/>
    <cellStyle name="_입찰표지 _실행작업중_기계내역(노인건강타운)_20060201(동진)" xfId="9130"/>
    <cellStyle name="_입찰표지 _울산00아파트 오염방지용 C-B WALL공사(031223)개정0" xfId="9131"/>
    <cellStyle name="_입찰표지 _을" xfId="9132"/>
    <cellStyle name="_입찰표지 _이행각서" xfId="9133"/>
    <cellStyle name="_입찰표지 _이화삼계(공종기안)" xfId="9134"/>
    <cellStyle name="_입찰표지 _이화삼계(공종기안)_춘천-동홍천(3)대비표" xfId="9135"/>
    <cellStyle name="_입찰표지 _입찰견적서(제출)" xfId="9136"/>
    <cellStyle name="_입찰표지 _입찰견적서(제출)_04. 신도림주상복합_기계실행예산(안)20060412_배연담파스리브단가수정" xfId="9137"/>
    <cellStyle name="_입찰표지 _입찰견적서(제출)_실행작업중_기계내역(노인건강타운)_20060201(동진)" xfId="9138"/>
    <cellStyle name="_입찰표지 _입찰견적서(제출)_최종-실행내역(협성대신학관)060110" xfId="9139"/>
    <cellStyle name="_입찰표지 _입찰견적서(제출)_통합단가-동진" xfId="9140"/>
    <cellStyle name="_입찰표지 _입찰견적서(제출-세원NEGO)" xfId="9141"/>
    <cellStyle name="_입찰표지 _입찰견적서(제출-세원NEGO)_04. 신도림주상복합_기계실행예산(안)20060412_배연담파스리브단가수정" xfId="9142"/>
    <cellStyle name="_입찰표지 _입찰견적서(제출-세원NEGO)_실행작업중_기계내역(노인건강타운)_20060201(동진)" xfId="9143"/>
    <cellStyle name="_입찰표지 _입찰견적서(제출-세원NEGO)_최종-실행내역(협성대신학관)060110" xfId="9144"/>
    <cellStyle name="_입찰표지 _입찰견적서(제출-세원NEGO)_통합단가-동진" xfId="9145"/>
    <cellStyle name="_입찰표지 _입찰견적서(제출-수정)" xfId="9146"/>
    <cellStyle name="_입찰표지 _입찰견적서(제출-수정)_04. 신도림주상복합_기계실행예산(안)20060412_배연담파스리브단가수정" xfId="9147"/>
    <cellStyle name="_입찰표지 _입찰견적서(제출-수정)_실행작업중_기계내역(노인건강타운)_20060201(동진)" xfId="9148"/>
    <cellStyle name="_입찰표지 _입찰견적서(제출-수정)_최종-실행내역(협성대신학관)060110" xfId="9149"/>
    <cellStyle name="_입찰표지 _입찰견적서(제출-수정)_통합단가-동진" xfId="9150"/>
    <cellStyle name="_입찰표지 _적상무주IC도로(1공구)" xfId="9151"/>
    <cellStyle name="_입찰표지 _중앙서소문전력구견적서" xfId="9152"/>
    <cellStyle name="_입찰표지 _중앙서소문전력구견적서_견적서-풍납석촌(060206-입찰)개정1-수식수정-1-제출" xfId="9153"/>
    <cellStyle name="_입찰표지 _중앙서소문전력구견적서_설계내역서(풍납~석촌)" xfId="9154"/>
    <cellStyle name="_입찰표지 _중앙서소문전력구견적서_설계내역서(풍납~석촌)_견적서-풍납석촌(060206-입찰)개정1-수식수정-1-제출" xfId="9155"/>
    <cellStyle name="_입찰표지 _중앙서소문전력구견적서_설계내역서(풍납~석촌)_실행예산(장지분기)(060228)개정1" xfId="9156"/>
    <cellStyle name="_입찰표지 _중앙서소문전력구견적서_실행예산(장지분기)(060228)개정1" xfId="9157"/>
    <cellStyle name="_입찰표지 _지경-사리 투찰(new)" xfId="9158"/>
    <cellStyle name="_입찰표지 _지경-사리 투찰(new)_서해안 임해관광도로 설계" xfId="9159"/>
    <cellStyle name="_입찰표지 _지경-사리 투찰(new)_서해안 임해관광도로 설계_춘천-동홍천(3)대비표" xfId="9160"/>
    <cellStyle name="_입찰표지 _지경-사리 투찰(new)_지경-사리투찰 (계룡건설1)" xfId="9161"/>
    <cellStyle name="_입찰표지 _지경-사리 투찰(new)_지경-사리투찰 (계룡건설1)_서해안 임해관광도로 설계" xfId="9162"/>
    <cellStyle name="_입찰표지 _지경-사리 투찰(new)_지경-사리투찰 (계룡건설1)_서해안 임해관광도로 설계_춘천-동홍천(3)대비표" xfId="9163"/>
    <cellStyle name="_입찰표지 _지경-사리 투찰(new)_지경-사리투찰 (계룡건설1)_춘천-동홍천(3)대비표" xfId="9164"/>
    <cellStyle name="_입찰표지 _지경-사리 투찰(new)_지경-사리투찰 (계룡건설1)_포항4 일반지방 1공구실행new" xfId="9165"/>
    <cellStyle name="_입찰표지 _지경-사리 투찰(new)_지경-사리투찰 (계룡건설1)_포항4 일반지방 1공구실행new_국지도49호선(본덕-임곡)1공구 실행new" xfId="9166"/>
    <cellStyle name="_입찰표지 _지경-사리 투찰(new)_지경-사리투찰 (계룡건설1)_포항4 일반지방 1공구실행new_국지도49호선(본덕-임곡)1공구 실행new_서해안 임해관광도로 설계" xfId="9167"/>
    <cellStyle name="_입찰표지 _지경-사리 투찰(new)_지경-사리투찰 (계룡건설1)_포항4 일반지방 1공구실행new_국지도49호선(본덕-임곡)1공구 실행new_서해안 임해관광도로 설계_춘천-동홍천(3)대비표" xfId="9168"/>
    <cellStyle name="_입찰표지 _지경-사리 투찰(new)_지경-사리투찰 (계룡건설1)_포항4 일반지방 1공구실행new_국지도49호선(본덕-임곡)1공구 실행new_춘천-동홍천(3)대비표" xfId="9169"/>
    <cellStyle name="_입찰표지 _지경-사리 투찰(new)_지경-사리투찰 (계룡건설1)_포항4 일반지방 1공구실행new_규암우회 투찰(대박)" xfId="9170"/>
    <cellStyle name="_입찰표지 _지경-사리 투찰(new)_지경-사리투찰 (계룡건설1)_포항4 일반지방 1공구실행new_규암우회 투찰(대박)_서해안 임해관광도로 설계" xfId="9171"/>
    <cellStyle name="_입찰표지 _지경-사리 투찰(new)_지경-사리투찰 (계룡건설1)_포항4 일반지방 1공구실행new_규암우회 투찰(대박)_서해안 임해관광도로 설계_춘천-동홍천(3)대비표" xfId="9172"/>
    <cellStyle name="_입찰표지 _지경-사리 투찰(new)_지경-사리투찰 (계룡건설1)_포항4 일반지방 1공구실행new_규암우회 투찰(대박)_춘천-동홍천(3)대비표" xfId="9173"/>
    <cellStyle name="_입찰표지 _지경-사리 투찰(new)_지경-사리투찰 (계룡건설1)_포항4 일반지방 1공구실행new_노귀재터널 실행new" xfId="9174"/>
    <cellStyle name="_입찰표지 _지경-사리 투찰(new)_지경-사리투찰 (계룡건설1)_포항4 일반지방 1공구실행new_노귀재터널 실행new_서해안 임해관광도로 설계" xfId="9175"/>
    <cellStyle name="_입찰표지 _지경-사리 투찰(new)_지경-사리투찰 (계룡건설1)_포항4 일반지방 1공구실행new_노귀재터널 실행new_서해안 임해관광도로 설계_춘천-동홍천(3)대비표" xfId="9176"/>
    <cellStyle name="_입찰표지 _지경-사리 투찰(new)_지경-사리투찰 (계룡건설1)_포항4 일반지방 1공구실행new_노귀재터널 실행new_춘천-동홍천(3)대비표" xfId="9177"/>
    <cellStyle name="_입찰표지 _지경-사리 투찰(new)_지경-사리투찰 (계룡건설1)_포항4 일반지방 1공구실행new_본덕-임곡 2공구 실행new" xfId="9178"/>
    <cellStyle name="_입찰표지 _지경-사리 투찰(new)_지경-사리투찰 (계룡건설1)_포항4 일반지방 1공구실행new_본덕-임곡 2공구 실행new_서해안 임해관광도로 설계" xfId="9179"/>
    <cellStyle name="_입찰표지 _지경-사리 투찰(new)_지경-사리투찰 (계룡건설1)_포항4 일반지방 1공구실행new_본덕-임곡 2공구 실행new_서해안 임해관광도로 설계_춘천-동홍천(3)대비표" xfId="9180"/>
    <cellStyle name="_입찰표지 _지경-사리 투찰(new)_지경-사리투찰 (계룡건설1)_포항4 일반지방 1공구실행new_본덕-임곡 2공구 실행new_춘천-동홍천(3)대비표" xfId="9181"/>
    <cellStyle name="_입찰표지 _지경-사리 투찰(new)_지경-사리투찰 (계룡건설1)_포항4 일반지방 1공구실행new_서해안 임해관광 실행new" xfId="9182"/>
    <cellStyle name="_입찰표지 _지경-사리 투찰(new)_지경-사리투찰 (계룡건설1)_포항4 일반지방 1공구실행new_서해안 임해관광 실행new_서해안 임해관광도로 설계" xfId="9183"/>
    <cellStyle name="_입찰표지 _지경-사리 투찰(new)_지경-사리투찰 (계룡건설1)_포항4 일반지방 1공구실행new_서해안 임해관광 실행new_서해안 임해관광도로 설계_춘천-동홍천(3)대비표" xfId="9184"/>
    <cellStyle name="_입찰표지 _지경-사리 투찰(new)_지경-사리투찰 (계룡건설1)_포항4 일반지방 1공구실행new_서해안 임해관광 실행new_춘천-동홍천(3)대비표" xfId="9185"/>
    <cellStyle name="_입찰표지 _지경-사리 투찰(new)_지경-사리투찰 (계룡건설1)_포항4 일반지방 1공구실행new_서해안 임해관광도로 설계" xfId="9186"/>
    <cellStyle name="_입찰표지 _지경-사리 투찰(new)_지경-사리투찰 (계룡건설1)_포항4 일반지방 1공구실행new_서해안 임해관광도로 설계_춘천-동홍천(3)대비표" xfId="9187"/>
    <cellStyle name="_입찰표지 _지경-사리 투찰(new)_지경-사리투찰 (계룡건설1)_포항4 일반지방 1공구실행new_진천ic -금왕 투찰new" xfId="9188"/>
    <cellStyle name="_입찰표지 _지경-사리 투찰(new)_지경-사리투찰 (계룡건설1)_포항4 일반지방 1공구실행new_진천ic -금왕 투찰new_서해안 임해관광도로 설계" xfId="9189"/>
    <cellStyle name="_입찰표지 _지경-사리 투찰(new)_지경-사리투찰 (계룡건설1)_포항4 일반지방 1공구실행new_진천ic -금왕 투찰new_서해안 임해관광도로 설계_춘천-동홍천(3)대비표" xfId="9190"/>
    <cellStyle name="_입찰표지 _지경-사리 투찰(new)_지경-사리투찰 (계룡건설1)_포항4 일반지방 1공구실행new_진천ic -금왕 투찰new_춘천-동홍천(3)대비표" xfId="9191"/>
    <cellStyle name="_입찰표지 _지경-사리 투찰(new)_지경-사리투찰 (계룡건설1)_포항4 일반지방 1공구실행new_춘천-동홍천(3)대비표" xfId="9192"/>
    <cellStyle name="_입찰표지 _지경-사리 투찰(new)_춘천-동홍천(3)대비표" xfId="9193"/>
    <cellStyle name="_입찰표지 _지경-사리 투찰(new)_포항4 일반지방 1공구실행new" xfId="9194"/>
    <cellStyle name="_입찰표지 _지경-사리 투찰(new)_포항4 일반지방 1공구실행new_국지도49호선(본덕-임곡)1공구 실행new" xfId="9195"/>
    <cellStyle name="_입찰표지 _지경-사리 투찰(new)_포항4 일반지방 1공구실행new_국지도49호선(본덕-임곡)1공구 실행new_서해안 임해관광도로 설계" xfId="9196"/>
    <cellStyle name="_입찰표지 _지경-사리 투찰(new)_포항4 일반지방 1공구실행new_국지도49호선(본덕-임곡)1공구 실행new_서해안 임해관광도로 설계_춘천-동홍천(3)대비표" xfId="9197"/>
    <cellStyle name="_입찰표지 _지경-사리 투찰(new)_포항4 일반지방 1공구실행new_국지도49호선(본덕-임곡)1공구 실행new_춘천-동홍천(3)대비표" xfId="9198"/>
    <cellStyle name="_입찰표지 _지경-사리 투찰(new)_포항4 일반지방 1공구실행new_규암우회 투찰(대박)" xfId="9199"/>
    <cellStyle name="_입찰표지 _지경-사리 투찰(new)_포항4 일반지방 1공구실행new_규암우회 투찰(대박)_서해안 임해관광도로 설계" xfId="9200"/>
    <cellStyle name="_입찰표지 _지경-사리 투찰(new)_포항4 일반지방 1공구실행new_규암우회 투찰(대박)_서해안 임해관광도로 설계_춘천-동홍천(3)대비표" xfId="9201"/>
    <cellStyle name="_입찰표지 _지경-사리 투찰(new)_포항4 일반지방 1공구실행new_규암우회 투찰(대박)_춘천-동홍천(3)대비표" xfId="9202"/>
    <cellStyle name="_입찰표지 _지경-사리 투찰(new)_포항4 일반지방 1공구실행new_노귀재터널 실행new" xfId="9203"/>
    <cellStyle name="_입찰표지 _지경-사리 투찰(new)_포항4 일반지방 1공구실행new_노귀재터널 실행new_서해안 임해관광도로 설계" xfId="9204"/>
    <cellStyle name="_입찰표지 _지경-사리 투찰(new)_포항4 일반지방 1공구실행new_노귀재터널 실행new_서해안 임해관광도로 설계_춘천-동홍천(3)대비표" xfId="9205"/>
    <cellStyle name="_입찰표지 _지경-사리 투찰(new)_포항4 일반지방 1공구실행new_노귀재터널 실행new_춘천-동홍천(3)대비표" xfId="9206"/>
    <cellStyle name="_입찰표지 _지경-사리 투찰(new)_포항4 일반지방 1공구실행new_본덕-임곡 2공구 실행new" xfId="9207"/>
    <cellStyle name="_입찰표지 _지경-사리 투찰(new)_포항4 일반지방 1공구실행new_본덕-임곡 2공구 실행new_서해안 임해관광도로 설계" xfId="9208"/>
    <cellStyle name="_입찰표지 _지경-사리 투찰(new)_포항4 일반지방 1공구실행new_본덕-임곡 2공구 실행new_서해안 임해관광도로 설계_춘천-동홍천(3)대비표" xfId="9209"/>
    <cellStyle name="_입찰표지 _지경-사리 투찰(new)_포항4 일반지방 1공구실행new_본덕-임곡 2공구 실행new_춘천-동홍천(3)대비표" xfId="9210"/>
    <cellStyle name="_입찰표지 _지경-사리 투찰(new)_포항4 일반지방 1공구실행new_서해안 임해관광 실행new" xfId="9211"/>
    <cellStyle name="_입찰표지 _지경-사리 투찰(new)_포항4 일반지방 1공구실행new_서해안 임해관광 실행new_서해안 임해관광도로 설계" xfId="9212"/>
    <cellStyle name="_입찰표지 _지경-사리 투찰(new)_포항4 일반지방 1공구실행new_서해안 임해관광 실행new_서해안 임해관광도로 설계_춘천-동홍천(3)대비표" xfId="9213"/>
    <cellStyle name="_입찰표지 _지경-사리 투찰(new)_포항4 일반지방 1공구실행new_서해안 임해관광 실행new_춘천-동홍천(3)대비표" xfId="9214"/>
    <cellStyle name="_입찰표지 _지경-사리 투찰(new)_포항4 일반지방 1공구실행new_서해안 임해관광도로 설계" xfId="9215"/>
    <cellStyle name="_입찰표지 _지경-사리 투찰(new)_포항4 일반지방 1공구실행new_서해안 임해관광도로 설계_춘천-동홍천(3)대비표" xfId="9216"/>
    <cellStyle name="_입찰표지 _지경-사리 투찰(new)_포항4 일반지방 1공구실행new_진천ic -금왕 투찰new" xfId="9217"/>
    <cellStyle name="_입찰표지 _지경-사리 투찰(new)_포항4 일반지방 1공구실행new_진천ic -금왕 투찰new_서해안 임해관광도로 설계" xfId="9218"/>
    <cellStyle name="_입찰표지 _지경-사리 투찰(new)_포항4 일반지방 1공구실행new_진천ic -금왕 투찰new_서해안 임해관광도로 설계_춘천-동홍천(3)대비표" xfId="9219"/>
    <cellStyle name="_입찰표지 _지경-사리 투찰(new)_포항4 일반지방 1공구실행new_진천ic -금왕 투찰new_춘천-동홍천(3)대비표" xfId="9220"/>
    <cellStyle name="_입찰표지 _지경-사리 투찰(new)_포항4 일반지방 1공구실행new_춘천-동홍천(3)대비표" xfId="9221"/>
    <cellStyle name="_입찰표지 _천호동 대우베네시티(030821)개정2" xfId="9222"/>
    <cellStyle name="_입찰표지 _총괄 내역서" xfId="9223"/>
    <cellStyle name="_입찰표지 _총괄 내역서_4.일신통신 가실행예산(재견적合)" xfId="9224"/>
    <cellStyle name="_입찰표지 _총괄 내역서_을" xfId="9225"/>
    <cellStyle name="_입찰표지 _총괄내역표" xfId="9226"/>
    <cellStyle name="_입찰표지 _최종-실행내역(협성대신학관)060110" xfId="9227"/>
    <cellStyle name="_입찰표지 _춘천-동홍천(3)대비표" xfId="9228"/>
    <cellStyle name="_입찰표지 _충정로임시동력(계약)" xfId="9229"/>
    <cellStyle name="_입찰표지 _충정로임시동력(계약)_04. 신도림주상복합_기계실행예산(안)20060412_배연담파스리브단가수정" xfId="9230"/>
    <cellStyle name="_입찰표지 _충정로임시동력(계약)_신사동업무시설빌딩분리" xfId="9231"/>
    <cellStyle name="_입찰표지 _충정로임시동력(계약)_신사동업무시설빌딩분리_04. 신도림주상복합_기계실행예산(안)20060412_배연담파스리브단가수정" xfId="9232"/>
    <cellStyle name="_입찰표지 _충정로임시동력(계약)_신사동업무시설빌딩분리_실행작업중_기계내역(노인건강타운)_20060201(동진)" xfId="9233"/>
    <cellStyle name="_입찰표지 _충정로임시동력(계약)_신사동업무시설빌딩분리_최종-실행내역(협성대신학관)060110" xfId="9234"/>
    <cellStyle name="_입찰표지 _충정로임시동력(계약)_신사동업무시설빌딩분리_통합단가-동진" xfId="9235"/>
    <cellStyle name="_입찰표지 _충정로임시동력(계약)_실행작업중_기계내역(노인건강타운)_20060201(동진)" xfId="9236"/>
    <cellStyle name="_입찰표지 _충정로임시동력(계약)_입찰견적서(제출)" xfId="9237"/>
    <cellStyle name="_입찰표지 _충정로임시동력(계약)_입찰견적서(제출)_04. 신도림주상복합_기계실행예산(안)20060412_배연담파스리브단가수정" xfId="9238"/>
    <cellStyle name="_입찰표지 _충정로임시동력(계약)_입찰견적서(제출)_실행작업중_기계내역(노인건강타운)_20060201(동진)" xfId="9239"/>
    <cellStyle name="_입찰표지 _충정로임시동력(계약)_입찰견적서(제출)_최종-실행내역(협성대신학관)060110" xfId="9240"/>
    <cellStyle name="_입찰표지 _충정로임시동력(계약)_입찰견적서(제출)_통합단가-동진" xfId="9241"/>
    <cellStyle name="_입찰표지 _충정로임시동력(계약)_입찰견적서(제출-세원NEGO)" xfId="9242"/>
    <cellStyle name="_입찰표지 _충정로임시동력(계약)_입찰견적서(제출-세원NEGO)_04. 신도림주상복합_기계실행예산(안)20060412_배연담파스리브단가수정" xfId="9243"/>
    <cellStyle name="_입찰표지 _충정로임시동력(계약)_입찰견적서(제출-세원NEGO)_실행작업중_기계내역(노인건강타운)_20060201(동진)" xfId="9244"/>
    <cellStyle name="_입찰표지 _충정로임시동력(계약)_입찰견적서(제출-세원NEGO)_최종-실행내역(협성대신학관)060110" xfId="9245"/>
    <cellStyle name="_입찰표지 _충정로임시동력(계약)_입찰견적서(제출-세원NEGO)_통합단가-동진" xfId="9246"/>
    <cellStyle name="_입찰표지 _충정로임시동력(계약)_입찰견적서(제출-수정)" xfId="9247"/>
    <cellStyle name="_입찰표지 _충정로임시동력(계약)_입찰견적서(제출-수정)_04. 신도림주상복합_기계실행예산(안)20060412_배연담파스리브단가수정" xfId="9248"/>
    <cellStyle name="_입찰표지 _충정로임시동력(계약)_입찰견적서(제출-수정)_실행작업중_기계내역(노인건강타운)_20060201(동진)" xfId="9249"/>
    <cellStyle name="_입찰표지 _충정로임시동력(계약)_입찰견적서(제출-수정)_최종-실행내역(협성대신학관)060110" xfId="9250"/>
    <cellStyle name="_입찰표지 _충정로임시동력(계약)_입찰견적서(제출-수정)_통합단가-동진" xfId="9251"/>
    <cellStyle name="_입찰표지 _충정로임시동력(계약)_최종-실행내역(협성대신학관)060110" xfId="9252"/>
    <cellStyle name="_입찰표지 _충정로임시동력(계약)_통합단가-동진" xfId="9253"/>
    <cellStyle name="_입찰표지 _태인원평2(조사기안)" xfId="9254"/>
    <cellStyle name="_입찰표지 _태인원평2(조사기안)_춘천-동홍천(3)대비표" xfId="9255"/>
    <cellStyle name="_입찰표지 _토철내역서" xfId="9256"/>
    <cellStyle name="_입찰표지 _토철내역서_견적서-풍납석촌(060206-입찰)개정1-수식수정-1-제출" xfId="9257"/>
    <cellStyle name="_입찰표지 _토철내역서_설계내역서(풍납~석촌)" xfId="9258"/>
    <cellStyle name="_입찰표지 _토철내역서_설계내역서(풍납~석촌)_견적서-풍납석촌(060206-입찰)개정1-수식수정-1-제출" xfId="9259"/>
    <cellStyle name="_입찰표지 _토철내역서_설계내역서(풍납~석촌)_실행예산(장지분기)(060228)개정1" xfId="9260"/>
    <cellStyle name="_입찰표지 _토철내역서_실행예산(장지분기)(060228)개정1" xfId="9261"/>
    <cellStyle name="_입찰표지 _통합단가-동진" xfId="9262"/>
    <cellStyle name="_입찰표지 _투찰" xfId="9263"/>
    <cellStyle name="_입찰표지 _투찰(안덕대정)" xfId="9264"/>
    <cellStyle name="_입찰표지 _투찰(안덕대정)_1. 가실행예산(0629 도면기준)" xfId="9265"/>
    <cellStyle name="_입찰표지 _투찰(안덕대정)_1. 가실행예산(0629 도면기준)_4.일신통신 가실행예산(재견적合)" xfId="9266"/>
    <cellStyle name="_입찰표지 _투찰(안덕대정)_1. 가실행예산(0629 도면기준)_을" xfId="9267"/>
    <cellStyle name="_입찰표지 _투찰(안덕대정)_1.본실행 - 조정(안)" xfId="9268"/>
    <cellStyle name="_입찰표지 _투찰(안덕대정)_1.본실행 - 조정(안)_4.일신통신 가실행예산(재견적合)" xfId="9269"/>
    <cellStyle name="_입찰표지 _투찰(안덕대정)_1.본실행 - 조정(안)_을" xfId="9270"/>
    <cellStyle name="_입찰표지 _투찰(안덕대정)_4.일신통신 가실행예산(재견적合)" xfId="9271"/>
    <cellStyle name="_입찰표지 _투찰(안덕대정)_을" xfId="9272"/>
    <cellStyle name="_입찰표지 _투찰(안덕대정)_총괄 내역서" xfId="9273"/>
    <cellStyle name="_입찰표지 _투찰(안덕대정)_총괄 내역서_4.일신통신 가실행예산(재견적合)" xfId="9274"/>
    <cellStyle name="_입찰표지 _투찰(안덕대정)_총괄 내역서_을" xfId="9275"/>
    <cellStyle name="_입찰표지 _투찰(안덕대정)_투찰_대둔산" xfId="9276"/>
    <cellStyle name="_입찰표지 _투찰(안덕대정)_투찰_대둔산_1. 가실행예산(0629 도면기준)" xfId="9277"/>
    <cellStyle name="_입찰표지 _투찰(안덕대정)_투찰_대둔산_1. 가실행예산(0629 도면기준)_4.일신통신 가실행예산(재견적合)" xfId="9278"/>
    <cellStyle name="_입찰표지 _투찰(안덕대정)_투찰_대둔산_1. 가실행예산(0629 도면기준)_을" xfId="9279"/>
    <cellStyle name="_입찰표지 _투찰(안덕대정)_투찰_대둔산_1.본실행 - 조정(안)" xfId="9280"/>
    <cellStyle name="_입찰표지 _투찰(안덕대정)_투찰_대둔산_1.본실행 - 조정(안)_4.일신통신 가실행예산(재견적合)" xfId="9281"/>
    <cellStyle name="_입찰표지 _투찰(안덕대정)_투찰_대둔산_1.본실행 - 조정(안)_을" xfId="9282"/>
    <cellStyle name="_입찰표지 _투찰(안덕대정)_투찰_대둔산_4.일신통신 가실행예산(재견적合)" xfId="9283"/>
    <cellStyle name="_입찰표지 _투찰(안덕대정)_투찰_대둔산_을" xfId="9284"/>
    <cellStyle name="_입찰표지 _투찰(안덕대정)_투찰_대둔산_총괄 내역서" xfId="9285"/>
    <cellStyle name="_입찰표지 _투찰(안덕대정)_투찰_대둔산_총괄 내역서_4.일신통신 가실행예산(재견적合)" xfId="9286"/>
    <cellStyle name="_입찰표지 _투찰(안덕대정)_투찰_대둔산_총괄 내역서_을" xfId="9287"/>
    <cellStyle name="_입찰표지 _투찰(안덕대정)1" xfId="9288"/>
    <cellStyle name="_입찰표지 _투찰(안덕대정)1_1. 가실행예산(0629 도면기준)" xfId="9289"/>
    <cellStyle name="_입찰표지 _투찰(안덕대정)1_1. 가실행예산(0629 도면기준)_4.일신통신 가실행예산(재견적合)" xfId="9290"/>
    <cellStyle name="_입찰표지 _투찰(안덕대정)1_1. 가실행예산(0629 도면기준)_을" xfId="9291"/>
    <cellStyle name="_입찰표지 _투찰(안덕대정)1_1.본실행 - 조정(안)" xfId="9292"/>
    <cellStyle name="_입찰표지 _투찰(안덕대정)1_1.본실행 - 조정(안)_4.일신통신 가실행예산(재견적合)" xfId="9293"/>
    <cellStyle name="_입찰표지 _투찰(안덕대정)1_1.본실행 - 조정(안)_을" xfId="9294"/>
    <cellStyle name="_입찰표지 _투찰(안덕대정)1_4.일신통신 가실행예산(재견적合)" xfId="9295"/>
    <cellStyle name="_입찰표지 _투찰(안덕대정)1_을" xfId="9296"/>
    <cellStyle name="_입찰표지 _투찰(안덕대정)1_총괄 내역서" xfId="9297"/>
    <cellStyle name="_입찰표지 _투찰(안덕대정)1_총괄 내역서_4.일신통신 가실행예산(재견적合)" xfId="9298"/>
    <cellStyle name="_입찰표지 _투찰(안덕대정)1_총괄 내역서_을" xfId="9299"/>
    <cellStyle name="_입찰표지 _투찰(안덕대정)1_투찰_대둔산" xfId="9300"/>
    <cellStyle name="_입찰표지 _투찰(안덕대정)1_투찰_대둔산_1. 가실행예산(0629 도면기준)" xfId="9301"/>
    <cellStyle name="_입찰표지 _투찰(안덕대정)1_투찰_대둔산_1. 가실행예산(0629 도면기준)_4.일신통신 가실행예산(재견적合)" xfId="9302"/>
    <cellStyle name="_입찰표지 _투찰(안덕대정)1_투찰_대둔산_1. 가실행예산(0629 도면기준)_을" xfId="9303"/>
    <cellStyle name="_입찰표지 _투찰(안덕대정)1_투찰_대둔산_1.본실행 - 조정(안)" xfId="9304"/>
    <cellStyle name="_입찰표지 _투찰(안덕대정)1_투찰_대둔산_1.본실행 - 조정(안)_4.일신통신 가실행예산(재견적合)" xfId="9305"/>
    <cellStyle name="_입찰표지 _투찰(안덕대정)1_투찰_대둔산_1.본실행 - 조정(안)_을" xfId="9306"/>
    <cellStyle name="_입찰표지 _투찰(안덕대정)1_투찰_대둔산_4.일신통신 가실행예산(재견적合)" xfId="9307"/>
    <cellStyle name="_입찰표지 _투찰(안덕대정)1_투찰_대둔산_을" xfId="9308"/>
    <cellStyle name="_입찰표지 _투찰(안덕대정)1_투찰_대둔산_총괄 내역서" xfId="9309"/>
    <cellStyle name="_입찰표지 _투찰(안덕대정)1_투찰_대둔산_총괄 내역서_4.일신통신 가실행예산(재견적合)" xfId="9310"/>
    <cellStyle name="_입찰표지 _투찰(안덕대정)1_투찰_대둔산_총괄 내역서_을" xfId="9311"/>
    <cellStyle name="_입찰표지 _투찰_Book1" xfId="9312"/>
    <cellStyle name="_입찰표지 _투찰_Book1_ys dw 은평 생태교량" xfId="9313"/>
    <cellStyle name="_입찰표지 _투찰_Book1_삼각지 시공계획서" xfId="9314"/>
    <cellStyle name="_입찰표지 _투찰_Book1_삼각지 시공계획서_ys dw 은평 생태교량" xfId="9315"/>
    <cellStyle name="_입찰표지 _투찰_P-(현리-신팔)" xfId="9316"/>
    <cellStyle name="_입찰표지 _투찰_P-(현리-신팔)_ys dw 은평 생태교량" xfId="9317"/>
    <cellStyle name="_입찰표지 _투찰_P-(현리-신팔)_삼각지 시공계획서" xfId="9318"/>
    <cellStyle name="_입찰표지 _투찰_P-(현리-신팔)_삼각지 시공계획서_ys dw 은평 생태교량" xfId="9319"/>
    <cellStyle name="_입찰표지 _투찰_ys dw 은평 생태교량" xfId="9320"/>
    <cellStyle name="_입찰표지 _투찰_대둔산" xfId="9321"/>
    <cellStyle name="_입찰표지 _투찰_대둔산_1. 가실행예산(0629 도면기준)" xfId="9322"/>
    <cellStyle name="_입찰표지 _투찰_대둔산_1. 가실행예산(0629 도면기준)_4.일신통신 가실행예산(재견적合)" xfId="9323"/>
    <cellStyle name="_입찰표지 _투찰_대둔산_1. 가실행예산(0629 도면기준)_을" xfId="9324"/>
    <cellStyle name="_입찰표지 _투찰_대둔산_1.본실행 - 조정(안)" xfId="9325"/>
    <cellStyle name="_입찰표지 _투찰_대둔산_1.본실행 - 조정(안)_4.일신통신 가실행예산(재견적合)" xfId="9326"/>
    <cellStyle name="_입찰표지 _투찰_대둔산_1.본실행 - 조정(안)_을" xfId="9327"/>
    <cellStyle name="_입찰표지 _투찰_대둔산_4.일신통신 가실행예산(재견적合)" xfId="9328"/>
    <cellStyle name="_입찰표지 _투찰_대둔산_을" xfId="9329"/>
    <cellStyle name="_입찰표지 _투찰_대둔산_총괄 내역서" xfId="9330"/>
    <cellStyle name="_입찰표지 _투찰_대둔산_총괄 내역서_4.일신통신 가실행예산(재견적合)" xfId="9331"/>
    <cellStyle name="_입찰표지 _투찰_대둔산_총괄 내역서_을" xfId="9332"/>
    <cellStyle name="_입찰표지 _투찰_부대결과" xfId="9333"/>
    <cellStyle name="_입찰표지 _투찰_부대결과_Book1" xfId="9334"/>
    <cellStyle name="_입찰표지 _투찰_부대결과_Book1_ys dw 은평 생태교량" xfId="9335"/>
    <cellStyle name="_입찰표지 _투찰_부대결과_Book1_삼각지 시공계획서" xfId="9336"/>
    <cellStyle name="_입찰표지 _투찰_부대결과_Book1_삼각지 시공계획서_ys dw 은평 생태교량" xfId="9337"/>
    <cellStyle name="_입찰표지 _투찰_부대결과_P-(현리-신팔)" xfId="9338"/>
    <cellStyle name="_입찰표지 _투찰_부대결과_P-(현리-신팔)_ys dw 은평 생태교량" xfId="9339"/>
    <cellStyle name="_입찰표지 _투찰_부대결과_P-(현리-신팔)_삼각지 시공계획서" xfId="9340"/>
    <cellStyle name="_입찰표지 _투찰_부대결과_P-(현리-신팔)_삼각지 시공계획서_ys dw 은평 생태교량" xfId="9341"/>
    <cellStyle name="_입찰표지 _투찰_부대결과_ys dw 은평 생태교량" xfId="9342"/>
    <cellStyle name="_입찰표지 _투찰_부대결과_삼각지 시공계획서" xfId="9343"/>
    <cellStyle name="_입찰표지 _투찰_부대결과_삼각지 시공계획서_ys dw 은평 생태교량" xfId="9344"/>
    <cellStyle name="_입찰표지 _투찰_부대결과_현리-신팔도로설계" xfId="9345"/>
    <cellStyle name="_입찰표지 _투찰_부대결과_현리-신팔도로설계_ys dw 은평 생태교량" xfId="9346"/>
    <cellStyle name="_입찰표지 _투찰_부대결과_현리-신팔도로설계_삼각지 시공계획서" xfId="9347"/>
    <cellStyle name="_입찰표지 _투찰_부대결과_현리-신팔도로설계_삼각지 시공계획서_ys dw 은평 생태교량" xfId="9348"/>
    <cellStyle name="_입찰표지 _투찰_삼각지 시공계획서" xfId="9349"/>
    <cellStyle name="_입찰표지 _투찰_삼각지 시공계획서_ys dw 은평 생태교량" xfId="9350"/>
    <cellStyle name="_입찰표지 _투찰_현리-신팔도로설계" xfId="9351"/>
    <cellStyle name="_입찰표지 _투찰_현리-신팔도로설계_ys dw 은평 생태교량" xfId="9352"/>
    <cellStyle name="_입찰표지 _투찰_현리-신팔도로설계_삼각지 시공계획서" xfId="9353"/>
    <cellStyle name="_입찰표지 _투찰_현리-신팔도로설계_삼각지 시공계획서_ys dw 은평 생태교량" xfId="9354"/>
    <cellStyle name="_입찰표지 _투찰내역" xfId="9355"/>
    <cellStyle name="_입찰표지 _투찰내역_1. 가실행예산(0629 도면기준)" xfId="9356"/>
    <cellStyle name="_입찰표지 _투찰내역_1. 가실행예산(0629 도면기준)_4.일신통신 가실행예산(재견적合)" xfId="9357"/>
    <cellStyle name="_입찰표지 _투찰내역_1. 가실행예산(0629 도면기준)_을" xfId="9358"/>
    <cellStyle name="_입찰표지 _투찰내역_1.본실행 - 조정(안)" xfId="9359"/>
    <cellStyle name="_입찰표지 _투찰내역_1.본실행 - 조정(안)_4.일신통신 가실행예산(재견적合)" xfId="9360"/>
    <cellStyle name="_입찰표지 _투찰내역_1.본실행 - 조정(안)_을" xfId="9361"/>
    <cellStyle name="_입찰표지 _투찰내역_4.일신통신 가실행예산(재견적合)" xfId="9362"/>
    <cellStyle name="_입찰표지 _투찰내역_을" xfId="9363"/>
    <cellStyle name="_입찰표지 _투찰내역_총괄 내역서" xfId="9364"/>
    <cellStyle name="_입찰표지 _투찰내역_총괄 내역서_4.일신통신 가실행예산(재견적合)" xfId="9365"/>
    <cellStyle name="_입찰표지 _투찰내역_총괄 내역서_을" xfId="9366"/>
    <cellStyle name="_입찰표지 _팬택공사현황" xfId="9367"/>
    <cellStyle name="_입찰표지 _팬택공사현황_00팬택공사현황" xfId="9368"/>
    <cellStyle name="_입찰표지 _포기각서" xfId="9369"/>
    <cellStyle name="_입찰표지 _포항4 일반지방 1공구실행new" xfId="9370"/>
    <cellStyle name="_입찰표지 _포항4 일반지방 1공구실행new_국지도49호선(본덕-임곡)1공구 실행new" xfId="9371"/>
    <cellStyle name="_입찰표지 _포항4 일반지방 1공구실행new_국지도49호선(본덕-임곡)1공구 실행new_서해안 임해관광도로 설계" xfId="9372"/>
    <cellStyle name="_입찰표지 _포항4 일반지방 1공구실행new_국지도49호선(본덕-임곡)1공구 실행new_서해안 임해관광도로 설계_춘천-동홍천(3)대비표" xfId="9373"/>
    <cellStyle name="_입찰표지 _포항4 일반지방 1공구실행new_국지도49호선(본덕-임곡)1공구 실행new_춘천-동홍천(3)대비표" xfId="9374"/>
    <cellStyle name="_입찰표지 _포항4 일반지방 1공구실행new_규암우회 투찰(대박)" xfId="9375"/>
    <cellStyle name="_입찰표지 _포항4 일반지방 1공구실행new_규암우회 투찰(대박)_서해안 임해관광도로 설계" xfId="9376"/>
    <cellStyle name="_입찰표지 _포항4 일반지방 1공구실행new_규암우회 투찰(대박)_서해안 임해관광도로 설계_춘천-동홍천(3)대비표" xfId="9377"/>
    <cellStyle name="_입찰표지 _포항4 일반지방 1공구실행new_규암우회 투찰(대박)_춘천-동홍천(3)대비표" xfId="9378"/>
    <cellStyle name="_입찰표지 _포항4 일반지방 1공구실행new_노귀재터널 실행new" xfId="9379"/>
    <cellStyle name="_입찰표지 _포항4 일반지방 1공구실행new_노귀재터널 실행new_서해안 임해관광도로 설계" xfId="9380"/>
    <cellStyle name="_입찰표지 _포항4 일반지방 1공구실행new_노귀재터널 실행new_서해안 임해관광도로 설계_춘천-동홍천(3)대비표" xfId="9381"/>
    <cellStyle name="_입찰표지 _포항4 일반지방 1공구실행new_노귀재터널 실행new_춘천-동홍천(3)대비표" xfId="9382"/>
    <cellStyle name="_입찰표지 _포항4 일반지방 1공구실행new_본덕-임곡 2공구 실행new" xfId="9383"/>
    <cellStyle name="_입찰표지 _포항4 일반지방 1공구실행new_본덕-임곡 2공구 실행new_서해안 임해관광도로 설계" xfId="9384"/>
    <cellStyle name="_입찰표지 _포항4 일반지방 1공구실행new_본덕-임곡 2공구 실행new_서해안 임해관광도로 설계_춘천-동홍천(3)대비표" xfId="9385"/>
    <cellStyle name="_입찰표지 _포항4 일반지방 1공구실행new_본덕-임곡 2공구 실행new_춘천-동홍천(3)대비표" xfId="9386"/>
    <cellStyle name="_입찰표지 _포항4 일반지방 1공구실행new_서해안 임해관광 실행new" xfId="9387"/>
    <cellStyle name="_입찰표지 _포항4 일반지방 1공구실행new_서해안 임해관광 실행new_서해안 임해관광도로 설계" xfId="9388"/>
    <cellStyle name="_입찰표지 _포항4 일반지방 1공구실행new_서해안 임해관광 실행new_서해안 임해관광도로 설계_춘천-동홍천(3)대비표" xfId="9389"/>
    <cellStyle name="_입찰표지 _포항4 일반지방 1공구실행new_서해안 임해관광 실행new_춘천-동홍천(3)대비표" xfId="9390"/>
    <cellStyle name="_입찰표지 _포항4 일반지방 1공구실행new_서해안 임해관광도로 설계" xfId="9391"/>
    <cellStyle name="_입찰표지 _포항4 일반지방 1공구실행new_서해안 임해관광도로 설계_춘천-동홍천(3)대비표" xfId="9392"/>
    <cellStyle name="_입찰표지 _포항4 일반지방 1공구실행new_진천ic -금왕 투찰new" xfId="9393"/>
    <cellStyle name="_입찰표지 _포항4 일반지방 1공구실행new_진천ic -금왕 투찰new_서해안 임해관광도로 설계" xfId="9394"/>
    <cellStyle name="_입찰표지 _포항4 일반지방 1공구실행new_진천ic -금왕 투찰new_서해안 임해관광도로 설계_춘천-동홍천(3)대비표" xfId="9395"/>
    <cellStyle name="_입찰표지 _포항4 일반지방 1공구실행new_진천ic -금왕 투찰new_춘천-동홍천(3)대비표" xfId="9396"/>
    <cellStyle name="_입찰표지 _포항4 일반지방 1공구실행new_춘천-동홍천(3)대비표" xfId="9397"/>
    <cellStyle name="_입찰표지 _하남덕풍추정공사비7(작성중)" xfId="9398"/>
    <cellStyle name="_입찰표지 _하남덕풍추정공사비7(작성중)_실행예산초안(105동)-시형-1" xfId="9399"/>
    <cellStyle name="_입찰표지 _하남덕풍추정공사비7(작성중)_실행예산초안(105동)-시형-2" xfId="9400"/>
    <cellStyle name="_입찰표지 _하남덕풍추정공사비7(작성중)_평택 지산동 아파트추정1-결재本" xfId="9401"/>
    <cellStyle name="_입찰표지 _하남덕풍추정공사비7(작성중)_평택 지산동 아파트추정1-결재本_실행예산초안(105동)-시형-1" xfId="9402"/>
    <cellStyle name="_입찰표지 _하남덕풍추정공사비7(작성중)_평택 지산동 아파트추정1-결재本_실행예산초안(105동)-시형-2" xfId="9403"/>
    <cellStyle name="_입찰표지 _한강로2가 복합건물(030924)개정0-PRD" xfId="9404"/>
    <cellStyle name="_입찰표지 _현리-신팔도로설계" xfId="9405"/>
    <cellStyle name="_입찰표지 _현리-신팔도로설계_ys dw 은평 생태교량" xfId="9406"/>
    <cellStyle name="_입찰표지 _현리-신팔도로설계_삼각지 시공계획서" xfId="9407"/>
    <cellStyle name="_입찰표지 _현리-신팔도로설계_삼각지 시공계획서_ys dw 은평 생태교량" xfId="9408"/>
    <cellStyle name="_입찰표지 _현설양식" xfId="9409"/>
    <cellStyle name="_입찰표지 _현장설명" xfId="9410"/>
    <cellStyle name="_입찰표지 _호남권투찰1" xfId="9411"/>
    <cellStyle name="_입찰표지 _호남권투찰1_1. 가실행예산(0629 도면기준)" xfId="9412"/>
    <cellStyle name="_입찰표지 _호남권투찰1_1. 가실행예산(0629 도면기준)_4.일신통신 가실행예산(재견적合)" xfId="9413"/>
    <cellStyle name="_입찰표지 _호남권투찰1_1. 가실행예산(0629 도면기준)_을" xfId="9414"/>
    <cellStyle name="_입찰표지 _호남권투찰1_1.본실행 - 조정(안)" xfId="9415"/>
    <cellStyle name="_입찰표지 _호남권투찰1_1.본실행 - 조정(안)_4.일신통신 가실행예산(재견적合)" xfId="9416"/>
    <cellStyle name="_입찰표지 _호남권투찰1_1.본실행 - 조정(안)_을" xfId="9417"/>
    <cellStyle name="_입찰표지 _호남권투찰1_4.일신통신 가실행예산(재견적合)" xfId="9418"/>
    <cellStyle name="_입찰표지 _호남권투찰1_을" xfId="9419"/>
    <cellStyle name="_입찰표지 _호남권투찰1_총괄 내역서" xfId="9420"/>
    <cellStyle name="_입찰표지 _호남권투찰1_총괄 내역서_4.일신통신 가실행예산(재견적合)" xfId="9421"/>
    <cellStyle name="_입찰표지 _호남권투찰1_총괄 내역서_을" xfId="9422"/>
    <cellStyle name="_입찰표지 _화성동탄KCC아파트추정1" xfId="9423"/>
    <cellStyle name="_입찰표지 _화성동탄KCC아파트추정1_실행예산초안(105동)-시형-1" xfId="9424"/>
    <cellStyle name="_입찰표지 _화성동탄KCC아파트추정1_실행예산초안(105동)-시형-2" xfId="9425"/>
    <cellStyle name="_입찰표지 _화성동탄KCC아파트추정1_평택 지산동 아파트추정1-결재本" xfId="9426"/>
    <cellStyle name="_입찰표지 _화성동탄KCC아파트추정1_평택 지산동 아파트추정1-결재本_실행예산초안(105동)-시형-1" xfId="9427"/>
    <cellStyle name="_입찰표지 _화성동탄KCC아파트추정1_평택 지산동 아파트추정1-결재本_실행예산초안(105동)-시형-2" xfId="9428"/>
    <cellStyle name="_입찰표지 _화성동탄KCC아파트추정2" xfId="9429"/>
    <cellStyle name="_입찰표지 _화성동탄KCC아파트추정2_실행예산초안(105동)-시형-1" xfId="9430"/>
    <cellStyle name="_입찰표지 _화성동탄KCC아파트추정2_실행예산초안(105동)-시형-2" xfId="9431"/>
    <cellStyle name="_입찰표지 _화성동탄KCC아파트추정2_평택 지산동 아파트추정1-결재本" xfId="9432"/>
    <cellStyle name="_입찰표지 _화성동탄KCC아파트추정2_평택 지산동 아파트추정1-결재本_실행예산초안(105동)-시형-1" xfId="9433"/>
    <cellStyle name="_입찰표지 _화성동탄KCC아파트추정2_평택 지산동 아파트추정1-결재本_실행예산초안(105동)-시형-2" xfId="9434"/>
    <cellStyle name="_입찰품의" xfId="9435"/>
    <cellStyle name="_입찰품의(HANG LUNG)" xfId="9436"/>
    <cellStyle name="_입찰품의(HANG LUNG-Rev1)" xfId="9437"/>
    <cellStyle name="_입찰품의(KIL)" xfId="9438"/>
    <cellStyle name="_자동제어_05시설본부_한경" xfId="9439"/>
    <cellStyle name="_자동제어공내역" xfId="9440"/>
    <cellStyle name="_자동제어-공내역(SK대전둔산사옥)" xfId="9441"/>
    <cellStyle name="_자동제어내역" xfId="9442"/>
    <cellStyle name="_자료01-공통가설" xfId="9443"/>
    <cellStyle name="_자료03-대안수량조정실행대비표" xfId="9444"/>
    <cellStyle name="_자료06-토목공사" xfId="9445"/>
    <cellStyle name="_자유로IPARK(발주예산)" xfId="9446"/>
    <cellStyle name="_자유로IPARK(발주요청-수정)" xfId="9447"/>
    <cellStyle name="_자재단가" xfId="9448"/>
    <cellStyle name="_자재단가의뢰" xfId="9449"/>
    <cellStyle name="_자재시~1" xfId="9450"/>
    <cellStyle name="_자재양식" xfId="9451"/>
    <cellStyle name="_작성양식" xfId="9452"/>
    <cellStyle name="_작업01-조경공사0709" xfId="9453"/>
    <cellStyle name="_작업내역(전기,통신)" xfId="9454"/>
    <cellStyle name="_장성IC투찰" xfId="9455"/>
    <cellStyle name="_장성IC투찰_경찰서-터미널간도로(투찰)②" xfId="9456"/>
    <cellStyle name="_장성IC투찰_경찰서-터미널간도로(투찰)②_마현생창(동양고속)" xfId="9457"/>
    <cellStyle name="_장성IC투찰_경찰서-터미널간도로(투찰)②_마현생창(동양고속)_왜관-태평건설" xfId="9458"/>
    <cellStyle name="_장성IC투찰_경찰서-터미널간도로(투찰)②_마현생창(동양고속)_왜관-태평건설_청주사직골조(최종확정)" xfId="9459"/>
    <cellStyle name="_장성IC투찰_경찰서-터미널간도로(투찰)②_마현생창(동양고속)_청주사직골조(최종확정)" xfId="9460"/>
    <cellStyle name="_장성IC투찰_경찰서-터미널간도로(투찰)②_왜관-태평건설" xfId="9461"/>
    <cellStyle name="_장성IC투찰_경찰서-터미널간도로(투찰)②_왜관-태평건설_청주사직골조(최종확정)" xfId="9462"/>
    <cellStyle name="_장성IC투찰_경찰서-터미널간도로(투찰)②_청주사직골조(최종확정)" xfId="9463"/>
    <cellStyle name="_장성IC투찰_마현생창(동양고속)" xfId="9464"/>
    <cellStyle name="_장성IC투찰_마현생창(동양고속)_왜관-태평건설" xfId="9465"/>
    <cellStyle name="_장성IC투찰_마현생창(동양고속)_왜관-태평건설_청주사직골조(최종확정)" xfId="9466"/>
    <cellStyle name="_장성IC투찰_마현생창(동양고속)_청주사직골조(최종확정)" xfId="9467"/>
    <cellStyle name="_장성IC투찰_봉무지방산업단지도로(투찰)②" xfId="9468"/>
    <cellStyle name="_장성IC투찰_봉무지방산업단지도로(투찰)②_마현생창(동양고속)" xfId="9469"/>
    <cellStyle name="_장성IC투찰_봉무지방산업단지도로(투찰)②_마현생창(동양고속)_왜관-태평건설" xfId="9470"/>
    <cellStyle name="_장성IC투찰_봉무지방산업단지도로(투찰)②_마현생창(동양고속)_왜관-태평건설_청주사직골조(최종확정)" xfId="9471"/>
    <cellStyle name="_장성IC투찰_봉무지방산업단지도로(투찰)②_마현생창(동양고속)_청주사직골조(최종확정)" xfId="9472"/>
    <cellStyle name="_장성IC투찰_봉무지방산업단지도로(투찰)②_왜관-태평건설" xfId="9473"/>
    <cellStyle name="_장성IC투찰_봉무지방산업단지도로(투찰)②_왜관-태평건설_청주사직골조(최종확정)" xfId="9474"/>
    <cellStyle name="_장성IC투찰_봉무지방산업단지도로(투찰)②_청주사직골조(최종확정)" xfId="9475"/>
    <cellStyle name="_장성IC투찰_봉무지방산업단지도로(투찰)②+0.250%" xfId="9476"/>
    <cellStyle name="_장성IC투찰_봉무지방산업단지도로(투찰)②+0.250%_마현생창(동양고속)" xfId="9477"/>
    <cellStyle name="_장성IC투찰_봉무지방산업단지도로(투찰)②+0.250%_마현생창(동양고속)_왜관-태평건설" xfId="9478"/>
    <cellStyle name="_장성IC투찰_봉무지방산업단지도로(투찰)②+0.250%_마현생창(동양고속)_왜관-태평건설_청주사직골조(최종확정)" xfId="9479"/>
    <cellStyle name="_장성IC투찰_봉무지방산업단지도로(투찰)②+0.250%_마현생창(동양고속)_청주사직골조(최종확정)" xfId="9480"/>
    <cellStyle name="_장성IC투찰_봉무지방산업단지도로(투찰)②+0.250%_왜관-태평건설" xfId="9481"/>
    <cellStyle name="_장성IC투찰_봉무지방산업단지도로(투찰)②+0.250%_왜관-태평건설_청주사직골조(최종확정)" xfId="9482"/>
    <cellStyle name="_장성IC투찰_봉무지방산업단지도로(투찰)②+0.250%_청주사직골조(최종확정)" xfId="9483"/>
    <cellStyle name="_장성IC투찰_왜관-태평건설" xfId="9484"/>
    <cellStyle name="_장성IC투찰_왜관-태평건설_청주사직골조(최종확정)" xfId="9485"/>
    <cellStyle name="_장성IC투찰_청주사직골조(최종확정)" xfId="9486"/>
    <cellStyle name="_장성IC투찰_합덕-신례원(2공구)투찰" xfId="9487"/>
    <cellStyle name="_장성IC투찰_합덕-신례원(2공구)투찰_경찰서-터미널간도로(투찰)②" xfId="9488"/>
    <cellStyle name="_장성IC투찰_합덕-신례원(2공구)투찰_경찰서-터미널간도로(투찰)②_마현생창(동양고속)" xfId="9489"/>
    <cellStyle name="_장성IC투찰_합덕-신례원(2공구)투찰_경찰서-터미널간도로(투찰)②_마현생창(동양고속)_왜관-태평건설" xfId="9490"/>
    <cellStyle name="_장성IC투찰_합덕-신례원(2공구)투찰_경찰서-터미널간도로(투찰)②_마현생창(동양고속)_왜관-태평건설_청주사직골조(최종확정)" xfId="9491"/>
    <cellStyle name="_장성IC투찰_합덕-신례원(2공구)투찰_경찰서-터미널간도로(투찰)②_마현생창(동양고속)_청주사직골조(최종확정)" xfId="9492"/>
    <cellStyle name="_장성IC투찰_합덕-신례원(2공구)투찰_경찰서-터미널간도로(투찰)②_왜관-태평건설" xfId="9493"/>
    <cellStyle name="_장성IC투찰_합덕-신례원(2공구)투찰_경찰서-터미널간도로(투찰)②_왜관-태평건설_청주사직골조(최종확정)" xfId="9494"/>
    <cellStyle name="_장성IC투찰_합덕-신례원(2공구)투찰_경찰서-터미널간도로(투찰)②_청주사직골조(최종확정)" xfId="9495"/>
    <cellStyle name="_장성IC투찰_합덕-신례원(2공구)투찰_마현생창(동양고속)" xfId="9496"/>
    <cellStyle name="_장성IC투찰_합덕-신례원(2공구)투찰_마현생창(동양고속)_왜관-태평건설" xfId="9497"/>
    <cellStyle name="_장성IC투찰_합덕-신례원(2공구)투찰_마현생창(동양고속)_왜관-태평건설_청주사직골조(최종확정)" xfId="9498"/>
    <cellStyle name="_장성IC투찰_합덕-신례원(2공구)투찰_마현생창(동양고속)_청주사직골조(최종확정)" xfId="9499"/>
    <cellStyle name="_장성IC투찰_합덕-신례원(2공구)투찰_봉무지방산업단지도로(투찰)②" xfId="9500"/>
    <cellStyle name="_장성IC투찰_합덕-신례원(2공구)투찰_봉무지방산업단지도로(투찰)②_마현생창(동양고속)" xfId="9501"/>
    <cellStyle name="_장성IC투찰_합덕-신례원(2공구)투찰_봉무지방산업단지도로(투찰)②_마현생창(동양고속)_왜관-태평건설" xfId="9502"/>
    <cellStyle name="_장성IC투찰_합덕-신례원(2공구)투찰_봉무지방산업단지도로(투찰)②_마현생창(동양고속)_왜관-태평건설_청주사직골조(최종확정)" xfId="9503"/>
    <cellStyle name="_장성IC투찰_합덕-신례원(2공구)투찰_봉무지방산업단지도로(투찰)②_마현생창(동양고속)_청주사직골조(최종확정)" xfId="9504"/>
    <cellStyle name="_장성IC투찰_합덕-신례원(2공구)투찰_봉무지방산업단지도로(투찰)②_왜관-태평건설" xfId="9505"/>
    <cellStyle name="_장성IC투찰_합덕-신례원(2공구)투찰_봉무지방산업단지도로(투찰)②_왜관-태평건설_청주사직골조(최종확정)" xfId="9506"/>
    <cellStyle name="_장성IC투찰_합덕-신례원(2공구)투찰_봉무지방산업단지도로(투찰)②_청주사직골조(최종확정)" xfId="9507"/>
    <cellStyle name="_장성IC투찰_합덕-신례원(2공구)투찰_봉무지방산업단지도로(투찰)②+0.250%" xfId="9508"/>
    <cellStyle name="_장성IC투찰_합덕-신례원(2공구)투찰_봉무지방산업단지도로(투찰)②+0.250%_마현생창(동양고속)" xfId="9509"/>
    <cellStyle name="_장성IC투찰_합덕-신례원(2공구)투찰_봉무지방산업단지도로(투찰)②+0.250%_마현생창(동양고속)_왜관-태평건설" xfId="9510"/>
    <cellStyle name="_장성IC투찰_합덕-신례원(2공구)투찰_봉무지방산업단지도로(투찰)②+0.250%_마현생창(동양고속)_왜관-태평건설_청주사직골조(최종확정)" xfId="9511"/>
    <cellStyle name="_장성IC투찰_합덕-신례원(2공구)투찰_봉무지방산업단지도로(투찰)②+0.250%_마현생창(동양고속)_청주사직골조(최종확정)" xfId="9512"/>
    <cellStyle name="_장성IC투찰_합덕-신례원(2공구)투찰_봉무지방산업단지도로(투찰)②+0.250%_왜관-태평건설" xfId="9513"/>
    <cellStyle name="_장성IC투찰_합덕-신례원(2공구)투찰_봉무지방산업단지도로(투찰)②+0.250%_왜관-태평건설_청주사직골조(최종확정)" xfId="9514"/>
    <cellStyle name="_장성IC투찰_합덕-신례원(2공구)투찰_봉무지방산업단지도로(투찰)②+0.250%_청주사직골조(최종확정)" xfId="9515"/>
    <cellStyle name="_장성IC투찰_합덕-신례원(2공구)투찰_왜관-태평건설" xfId="9516"/>
    <cellStyle name="_장성IC투찰_합덕-신례원(2공구)투찰_왜관-태평건설_청주사직골조(최종확정)" xfId="9517"/>
    <cellStyle name="_장성IC투찰_합덕-신례원(2공구)투찰_청주사직골조(최종확정)" xfId="9518"/>
    <cellStyle name="_장성IC투찰_합덕-신례원(2공구)투찰_합덕-신례원(2공구)투찰" xfId="9519"/>
    <cellStyle name="_장성IC투찰_합덕-신례원(2공구)투찰_합덕-신례원(2공구)투찰_경찰서-터미널간도로(투찰)②" xfId="9520"/>
    <cellStyle name="_장성IC투찰_합덕-신례원(2공구)투찰_합덕-신례원(2공구)투찰_경찰서-터미널간도로(투찰)②_마현생창(동양고속)" xfId="9521"/>
    <cellStyle name="_장성IC투찰_합덕-신례원(2공구)투찰_합덕-신례원(2공구)투찰_경찰서-터미널간도로(투찰)②_마현생창(동양고속)_왜관-태평건설" xfId="9522"/>
    <cellStyle name="_장성IC투찰_합덕-신례원(2공구)투찰_합덕-신례원(2공구)투찰_경찰서-터미널간도로(투찰)②_마현생창(동양고속)_왜관-태평건설_청주사직골조(최종확정)" xfId="9523"/>
    <cellStyle name="_장성IC투찰_합덕-신례원(2공구)투찰_합덕-신례원(2공구)투찰_경찰서-터미널간도로(투찰)②_마현생창(동양고속)_청주사직골조(최종확정)" xfId="9524"/>
    <cellStyle name="_장성IC투찰_합덕-신례원(2공구)투찰_합덕-신례원(2공구)투찰_경찰서-터미널간도로(투찰)②_왜관-태평건설" xfId="9525"/>
    <cellStyle name="_장성IC투찰_합덕-신례원(2공구)투찰_합덕-신례원(2공구)투찰_경찰서-터미널간도로(투찰)②_왜관-태평건설_청주사직골조(최종확정)" xfId="9526"/>
    <cellStyle name="_장성IC투찰_합덕-신례원(2공구)투찰_합덕-신례원(2공구)투찰_경찰서-터미널간도로(투찰)②_청주사직골조(최종확정)" xfId="9527"/>
    <cellStyle name="_장성IC투찰_합덕-신례원(2공구)투찰_합덕-신례원(2공구)투찰_마현생창(동양고속)" xfId="9528"/>
    <cellStyle name="_장성IC투찰_합덕-신례원(2공구)투찰_합덕-신례원(2공구)투찰_마현생창(동양고속)_왜관-태평건설" xfId="9529"/>
    <cellStyle name="_장성IC투찰_합덕-신례원(2공구)투찰_합덕-신례원(2공구)투찰_마현생창(동양고속)_왜관-태평건설_청주사직골조(최종확정)" xfId="9530"/>
    <cellStyle name="_장성IC투찰_합덕-신례원(2공구)투찰_합덕-신례원(2공구)투찰_마현생창(동양고속)_청주사직골조(최종확정)" xfId="9531"/>
    <cellStyle name="_장성IC투찰_합덕-신례원(2공구)투찰_합덕-신례원(2공구)투찰_봉무지방산업단지도로(투찰)②" xfId="9532"/>
    <cellStyle name="_장성IC투찰_합덕-신례원(2공구)투찰_합덕-신례원(2공구)투찰_봉무지방산업단지도로(투찰)②_마현생창(동양고속)" xfId="9533"/>
    <cellStyle name="_장성IC투찰_합덕-신례원(2공구)투찰_합덕-신례원(2공구)투찰_봉무지방산업단지도로(투찰)②_마현생창(동양고속)_왜관-태평건설" xfId="9534"/>
    <cellStyle name="_장성IC투찰_합덕-신례원(2공구)투찰_합덕-신례원(2공구)투찰_봉무지방산업단지도로(투찰)②_마현생창(동양고속)_왜관-태평건설_청주사직골조(최종확정)" xfId="9535"/>
    <cellStyle name="_장성IC투찰_합덕-신례원(2공구)투찰_합덕-신례원(2공구)투찰_봉무지방산업단지도로(투찰)②_마현생창(동양고속)_청주사직골조(최종확정)" xfId="9536"/>
    <cellStyle name="_장성IC투찰_합덕-신례원(2공구)투찰_합덕-신례원(2공구)투찰_봉무지방산업단지도로(투찰)②_왜관-태평건설" xfId="9537"/>
    <cellStyle name="_장성IC투찰_합덕-신례원(2공구)투찰_합덕-신례원(2공구)투찰_봉무지방산업단지도로(투찰)②_왜관-태평건설_청주사직골조(최종확정)" xfId="9538"/>
    <cellStyle name="_장성IC투찰_합덕-신례원(2공구)투찰_합덕-신례원(2공구)투찰_봉무지방산업단지도로(투찰)②_청주사직골조(최종확정)" xfId="9539"/>
    <cellStyle name="_장성IC투찰_합덕-신례원(2공구)투찰_합덕-신례원(2공구)투찰_봉무지방산업단지도로(투찰)②+0.250%" xfId="9540"/>
    <cellStyle name="_장성IC투찰_합덕-신례원(2공구)투찰_합덕-신례원(2공구)투찰_봉무지방산업단지도로(투찰)②+0.250%_마현생창(동양고속)" xfId="9541"/>
    <cellStyle name="_장성IC투찰_합덕-신례원(2공구)투찰_합덕-신례원(2공구)투찰_봉무지방산업단지도로(투찰)②+0.250%_마현생창(동양고속)_왜관-태평건설" xfId="9542"/>
    <cellStyle name="_장성IC투찰_합덕-신례원(2공구)투찰_합덕-신례원(2공구)투찰_봉무지방산업단지도로(투찰)②+0.250%_마현생창(동양고속)_왜관-태평건설_청주사직골조(최종확정)" xfId="9543"/>
    <cellStyle name="_장성IC투찰_합덕-신례원(2공구)투찰_합덕-신례원(2공구)투찰_봉무지방산업단지도로(투찰)②+0.250%_마현생창(동양고속)_청주사직골조(최종확정)" xfId="9544"/>
    <cellStyle name="_장성IC투찰_합덕-신례원(2공구)투찰_합덕-신례원(2공구)투찰_봉무지방산업단지도로(투찰)②+0.250%_왜관-태평건설" xfId="9545"/>
    <cellStyle name="_장성IC투찰_합덕-신례원(2공구)투찰_합덕-신례원(2공구)투찰_봉무지방산업단지도로(투찰)②+0.250%_왜관-태평건설_청주사직골조(최종확정)" xfId="9546"/>
    <cellStyle name="_장성IC투찰_합덕-신례원(2공구)투찰_합덕-신례원(2공구)투찰_봉무지방산업단지도로(투찰)②+0.250%_청주사직골조(최종확정)" xfId="9547"/>
    <cellStyle name="_장성IC투찰_합덕-신례원(2공구)투찰_합덕-신례원(2공구)투찰_왜관-태평건설" xfId="9548"/>
    <cellStyle name="_장성IC투찰_합덕-신례원(2공구)투찰_합덕-신례원(2공구)투찰_왜관-태평건설_청주사직골조(최종확정)" xfId="9549"/>
    <cellStyle name="_장성IC투찰_합덕-신례원(2공구)투찰_합덕-신례원(2공구)투찰_청주사직골조(최종확정)" xfId="9550"/>
    <cellStyle name="_장식박스공사견적서" xfId="9551"/>
    <cellStyle name="_장지도급(공종분개)-결재용" xfId="9552"/>
    <cellStyle name="_장지분기 전력구(060228-삼호)-개정1" xfId="9553"/>
    <cellStyle name="_장현중(내역서+개요)" xfId="9554"/>
    <cellStyle name="_장흥광양4(기안실행)" xfId="9555"/>
    <cellStyle name="_재송동아파트변경가실행예산(0726)" xfId="9556"/>
    <cellStyle name="_재유분계" xfId="9557"/>
    <cellStyle name="_적격 " xfId="9558"/>
    <cellStyle name="_적격 _★이화-삼계도급실행(2003.04.11)" xfId="9559"/>
    <cellStyle name="_적격 _★이화-삼계도급실행(2003.04.11)_춘천-동홍천(3)대비표" xfId="9560"/>
    <cellStyle name="_적격 _020303-동묘역(대우)" xfId="9561"/>
    <cellStyle name="_적격 _020303-동묘역(대우)_908공구실행(울트라)" xfId="9562"/>
    <cellStyle name="_적격 _020303-동묘역(대우)_908공구실행(울트라)_견적서-풍납석촌(060206-입찰)개정1-수식수정-1-제출" xfId="9563"/>
    <cellStyle name="_적격 _020303-동묘역(대우)_908공구실행(울트라)_설계내역서(풍납~석촌)" xfId="9564"/>
    <cellStyle name="_적격 _020303-동묘역(대우)_908공구실행(울트라)_설계내역서(풍납~석촌)_견적서-풍납석촌(060206-입찰)개정1-수식수정-1-제출" xfId="9565"/>
    <cellStyle name="_적격 _020303-동묘역(대우)_908공구실행(울트라)_설계내역서(풍납~석촌)_실행예산(장지분기)(060228)개정1" xfId="9566"/>
    <cellStyle name="_적격 _020303-동묘역(대우)_908공구실행(울트라)_실행예산(장지분기)(060228)개정1" xfId="9567"/>
    <cellStyle name="_적격 _020303-동묘역(대우)_견적서-풍납석촌(060206-입찰)개정1-수식수정-1-제출" xfId="9568"/>
    <cellStyle name="_적격 _020303-동묘역(대우)_설계내역서(풍납~석촌)" xfId="9569"/>
    <cellStyle name="_적격 _020303-동묘역(대우)_설계내역서(풍납~석촌)_견적서-풍납석촌(060206-입찰)개정1-수식수정-1-제출" xfId="9570"/>
    <cellStyle name="_적격 _020303-동묘역(대우)_설계내역서(풍납~석촌)_실행예산(장지분기)(060228)개정1" xfId="9571"/>
    <cellStyle name="_적격 _020303-동묘역(대우)_실행예산(장지분기)(060228)개정1" xfId="9572"/>
    <cellStyle name="_적격 _020304-낙동강하구둑(울트라건설)" xfId="9573"/>
    <cellStyle name="_적격 _020304-낙동강하구둑(울트라건설)_908공구실행(울트라)" xfId="9574"/>
    <cellStyle name="_적격 _020304-낙동강하구둑(울트라건설)_908공구실행(울트라)_견적서-풍납석촌(060206-입찰)개정1-수식수정-1-제출" xfId="9575"/>
    <cellStyle name="_적격 _020304-낙동강하구둑(울트라건설)_908공구실행(울트라)_설계내역서(풍납~석촌)" xfId="9576"/>
    <cellStyle name="_적격 _020304-낙동강하구둑(울트라건설)_908공구실행(울트라)_설계내역서(풍납~석촌)_견적서-풍납석촌(060206-입찰)개정1-수식수정-1-제출" xfId="9577"/>
    <cellStyle name="_적격 _020304-낙동강하구둑(울트라건설)_908공구실행(울트라)_설계내역서(풍납~석촌)_실행예산(장지분기)(060228)개정1" xfId="9578"/>
    <cellStyle name="_적격 _020304-낙동강하구둑(울트라건설)_908공구실행(울트라)_실행예산(장지분기)(060228)개정1" xfId="9579"/>
    <cellStyle name="_적격 _020304-낙동강하구둑(울트라건설)_견적서-풍납석촌(060206-입찰)개정1-수식수정-1-제출" xfId="9580"/>
    <cellStyle name="_적격 _020304-낙동강하구둑(울트라건설)_설계내역서(풍납~석촌)" xfId="9581"/>
    <cellStyle name="_적격 _020304-낙동강하구둑(울트라건설)_설계내역서(풍납~석촌)_견적서-풍납석촌(060206-입찰)개정1-수식수정-1-제출" xfId="9582"/>
    <cellStyle name="_적격 _020304-낙동강하구둑(울트라건설)_설계내역서(풍납~석촌)_실행예산(장지분기)(060228)개정1" xfId="9583"/>
    <cellStyle name="_적격 _020304-낙동강하구둑(울트라건설)_실행예산(장지분기)(060228)개정1" xfId="9584"/>
    <cellStyle name="_적격 _020501-경춘선노반신설공사" xfId="9585"/>
    <cellStyle name="_적격 _020501-경춘선노반신설공사(조정)" xfId="9586"/>
    <cellStyle name="_적격 _020501-경춘선노반신설공사(조정)_견적서-풍납석촌(060206-입찰)개정1-수식수정-1-제출" xfId="9587"/>
    <cellStyle name="_적격 _020501-경춘선노반신설공사(조정)_설계내역서(풍납~석촌)" xfId="9588"/>
    <cellStyle name="_적격 _020501-경춘선노반신설공사(조정)_설계내역서(풍납~석촌)_견적서-풍납석촌(060206-입찰)개정1-수식수정-1-제출" xfId="9589"/>
    <cellStyle name="_적격 _020501-경춘선노반신설공사(조정)_설계내역서(풍납~석촌)_실행예산(장지분기)(060228)개정1" xfId="9590"/>
    <cellStyle name="_적격 _020501-경춘선노반신설공사(조정)_실행예산(장지분기)(060228)개정1" xfId="9591"/>
    <cellStyle name="_적격 _020501-경춘선노반신설공사_견적서-풍납석촌(060206-입찰)개정1-수식수정-1-제출" xfId="9592"/>
    <cellStyle name="_적격 _020501-경춘선노반신설공사_설계내역서(풍납~석촌)" xfId="9593"/>
    <cellStyle name="_적격 _020501-경춘선노반신설공사_설계내역서(풍납~석촌)_견적서-풍납석촌(060206-입찰)개정1-수식수정-1-제출" xfId="9594"/>
    <cellStyle name="_적격 _020501-경춘선노반신설공사_설계내역서(풍납~석촌)_실행예산(장지분기)(060228)개정1" xfId="9595"/>
    <cellStyle name="_적격 _020501-경춘선노반신설공사_실행예산(장지분기)(060228)개정1" xfId="9596"/>
    <cellStyle name="_적격 _04. 신도림주상복합_기계실행예산(안)20060412_배연담파스리브단가수정" xfId="9597"/>
    <cellStyle name="_적격 _04028적산수량집계" xfId="9598"/>
    <cellStyle name="_적격 _04-가실행(작업중)" xfId="9599"/>
    <cellStyle name="_적격 _04-가실행(작업중1)" xfId="9600"/>
    <cellStyle name="_적격 _1차 기성 내역서 0612023" xfId="9601"/>
    <cellStyle name="_적격 _3차네고견적(061017-1)" xfId="9602"/>
    <cellStyle name="_적격 _Book1" xfId="9603"/>
    <cellStyle name="_적격 _Book1_ys dw 은평 생태교량" xfId="9604"/>
    <cellStyle name="_적격 _Book1_삼각지 시공계획서" xfId="9605"/>
    <cellStyle name="_적격 _Book1_삼각지 시공계획서_ys dw 은평 생태교량" xfId="9606"/>
    <cellStyle name="_적격 _KT견적요청" xfId="9607"/>
    <cellStyle name="_적격 _LGMART 남양주점견적2차(조정)" xfId="9608"/>
    <cellStyle name="_적격 _LGMART 남양주점견적2차(조정)_LGMART 남양주점견적2차(조정)" xfId="9609"/>
    <cellStyle name="_적격 _LGMART 남양주점견적2차(조정)_LGMART 남양주점견적2차(조정)_명동복합건물신축공사(입찰)(030832-1)개정4" xfId="9610"/>
    <cellStyle name="_적격 _LGMART 남양주점견적2차(조정)_LGMART 남양주점견적2차(조정)_울산00아파트 오염방지용 C-B WALL공사(031223)개정0" xfId="9611"/>
    <cellStyle name="_적격 _LGMART 남양주점견적2차(조정)_LGMART 남양주점견적2차(조정)_천호동 대우베네시티(030821)개정2" xfId="9612"/>
    <cellStyle name="_적격 _LGMART 남양주점견적2차(조정)_LGMART 남양주점견적2차(조정)_한강로2가 복합건물(030924)개정0-PRD" xfId="9613"/>
    <cellStyle name="_적격 _LGMART 남양주점견적2차(조정)_LG계약변경2차" xfId="9614"/>
    <cellStyle name="_적격 _LGMART 남양주점견적2차(조정)_LG계약변경2차_명동복합건물신축공사(입찰)(030832-1)개정4" xfId="9615"/>
    <cellStyle name="_적격 _LGMART 남양주점견적2차(조정)_LG계약변경2차_울산00아파트 오염방지용 C-B WALL공사(031223)개정0" xfId="9616"/>
    <cellStyle name="_적격 _LGMART 남양주점견적2차(조정)_LG계약변경2차_천호동 대우베네시티(030821)개정2" xfId="9617"/>
    <cellStyle name="_적격 _LGMART 남양주점견적2차(조정)_LG계약변경2차_한강로2가 복합건물(030924)개정0-PRD" xfId="9618"/>
    <cellStyle name="_적격 _LGMART 남양주점견적2차(조정)_명동복합건물신축공사(입찰)(030832-1)개정4" xfId="9619"/>
    <cellStyle name="_적격 _LGMART 남양주점견적2차(조정)_울산00아파트 오염방지용 C-B WALL공사(031223)개정0" xfId="9620"/>
    <cellStyle name="_적격 _LGMART 남양주점견적2차(조정)_천호동 대우베네시티(030821)개정2" xfId="9621"/>
    <cellStyle name="_적격 _LGMART 남양주점견적2차(조정)_한강로2가 복합건물(030924)개정0-PRD" xfId="9622"/>
    <cellStyle name="_적격 _P-(현리-신팔)" xfId="9623"/>
    <cellStyle name="_적격 _P-(현리-신팔)_ys dw 은평 생태교량" xfId="9624"/>
    <cellStyle name="_적격 _P-(현리-신팔)_삼각지 시공계획서" xfId="9625"/>
    <cellStyle name="_적격 _P-(현리-신팔)_삼각지 시공계획서_ys dw 은평 생태교량" xfId="9626"/>
    <cellStyle name="_적격 _p-하남강일1" xfId="9627"/>
    <cellStyle name="_적격 _p-하남강일1_ys dw 은평 생태교량" xfId="9628"/>
    <cellStyle name="_적격 _p-하남강일1_삼각지 시공계획서" xfId="9629"/>
    <cellStyle name="_적격 _p-하남강일1_삼각지 시공계획서_ys dw 은평 생태교량" xfId="9630"/>
    <cellStyle name="_적격 _rhd(토양-토공)071212" xfId="9631"/>
    <cellStyle name="_적격 _ys dw 은평 생태교량" xfId="9632"/>
    <cellStyle name="_적격 _가실행" xfId="9633"/>
    <cellStyle name="_적격 _건축내역서(가경)" xfId="9634"/>
    <cellStyle name="_적격 _견적서-풍납석촌(060206-입찰)개정1-수식수정-1-제출" xfId="9635"/>
    <cellStyle name="_적격 _고서1공구입찰가실행절감(안)" xfId="9636"/>
    <cellStyle name="_적격 _고서1공구입찰가실행절감(안)_팬택공사현황" xfId="9637"/>
    <cellStyle name="_적격 _고서1공구입찰가실행절감(안)_팬택공사현황_00팬택공사현황" xfId="9638"/>
    <cellStyle name="_적격 _고서담양1공구(쌍용건설)" xfId="9639"/>
    <cellStyle name="_적격 _고서담양1공구(쌍용건설)_LGMART 남양주점견적2차(조정)" xfId="9640"/>
    <cellStyle name="_적격 _고서담양1공구(쌍용건설)_LGMART 남양주점견적2차(조정)_LGMART 남양주점견적2차(조정)" xfId="9641"/>
    <cellStyle name="_적격 _고서담양1공구(쌍용건설)_LGMART 남양주점견적2차(조정)_LGMART 남양주점견적2차(조정)_명동복합건물신축공사(입찰)(030832-1)개정4" xfId="9642"/>
    <cellStyle name="_적격 _고서담양1공구(쌍용건설)_LGMART 남양주점견적2차(조정)_LGMART 남양주점견적2차(조정)_울산00아파트 오염방지용 C-B WALL공사(031223)개정0" xfId="9643"/>
    <cellStyle name="_적격 _고서담양1공구(쌍용건설)_LGMART 남양주점견적2차(조정)_LGMART 남양주점견적2차(조정)_천호동 대우베네시티(030821)개정2" xfId="9644"/>
    <cellStyle name="_적격 _고서담양1공구(쌍용건설)_LGMART 남양주점견적2차(조정)_LGMART 남양주점견적2차(조정)_한강로2가 복합건물(030924)개정0-PRD" xfId="9645"/>
    <cellStyle name="_적격 _고서담양1공구(쌍용건설)_LGMART 남양주점견적2차(조정)_LG계약변경2차" xfId="9646"/>
    <cellStyle name="_적격 _고서담양1공구(쌍용건설)_LGMART 남양주점견적2차(조정)_LG계약변경2차_명동복합건물신축공사(입찰)(030832-1)개정4" xfId="9647"/>
    <cellStyle name="_적격 _고서담양1공구(쌍용건설)_LGMART 남양주점견적2차(조정)_LG계약변경2차_울산00아파트 오염방지용 C-B WALL공사(031223)개정0" xfId="9648"/>
    <cellStyle name="_적격 _고서담양1공구(쌍용건설)_LGMART 남양주점견적2차(조정)_LG계약변경2차_천호동 대우베네시티(030821)개정2" xfId="9649"/>
    <cellStyle name="_적격 _고서담양1공구(쌍용건설)_LGMART 남양주점견적2차(조정)_LG계약변경2차_한강로2가 복합건물(030924)개정0-PRD" xfId="9650"/>
    <cellStyle name="_적격 _고서담양1공구(쌍용건설)_LGMART 남양주점견적2차(조정)_명동복합건물신축공사(입찰)(030832-1)개정4" xfId="9651"/>
    <cellStyle name="_적격 _고서담양1공구(쌍용건설)_LGMART 남양주점견적2차(조정)_울산00아파트 오염방지용 C-B WALL공사(031223)개정0" xfId="9652"/>
    <cellStyle name="_적격 _고서담양1공구(쌍용건설)_LGMART 남양주점견적2차(조정)_천호동 대우베네시티(030821)개정2" xfId="9653"/>
    <cellStyle name="_적격 _고서담양1공구(쌍용건설)_LGMART 남양주점견적2차(조정)_한강로2가 복합건물(030924)개정0-PRD" xfId="9654"/>
    <cellStyle name="_적격 _고서담양1공구(쌍용건설)_명동복합건물신축공사(입찰)(030832-1)개정4" xfId="9655"/>
    <cellStyle name="_적격 _고서담양1공구(쌍용건설)_울산00아파트 오염방지용 C-B WALL공사(031223)개정0" xfId="9656"/>
    <cellStyle name="_적격 _고서담양1공구(쌍용건설)_천호동 대우베네시티(030821)개정2" xfId="9657"/>
    <cellStyle name="_적격 _고서담양1공구(쌍용건설)_한강로2가 복합건물(030924)개정0-PRD" xfId="9658"/>
    <cellStyle name="_적격 _광장주차장" xfId="9659"/>
    <cellStyle name="_적격 _광장주차장_04. 신도림주상복합_기계실행예산(안)20060412_배연담파스리브단가수정" xfId="9660"/>
    <cellStyle name="_적격 _광장주차장_실행작업중_기계내역(노인건강타운)_20060201(동진)" xfId="9661"/>
    <cellStyle name="_적격 _광장주차장_최종-실행내역(협성대신학관)060110" xfId="9662"/>
    <cellStyle name="_적격 _광장주차장_통합단가-동진" xfId="9663"/>
    <cellStyle name="_적격 _광주평동실행" xfId="9664"/>
    <cellStyle name="_적격 _광주평동실행_번암견적의뢰(협력)" xfId="9665"/>
    <cellStyle name="_적격 _광주평동품의1" xfId="9666"/>
    <cellStyle name="_적격 _광주평동품의1_무안-광주2공구(협력)수정" xfId="9667"/>
    <cellStyle name="_적격 _광주평동품의1_번암견적의뢰(협력)" xfId="9668"/>
    <cellStyle name="_적격 _광주평동품의1_적상무주IC도로(1공구)" xfId="9669"/>
    <cellStyle name="_적격 _괴산연풍2(설계공종)" xfId="9670"/>
    <cellStyle name="_적격 _괴산연풍2(설계공종)_춘천-동홍천(3)대비표" xfId="9671"/>
    <cellStyle name="_적격 _금호10구역재개발현장(대우)" xfId="9672"/>
    <cellStyle name="_적격 _금호10구역재개발현장(대우)_908공구실행(울트라)" xfId="9673"/>
    <cellStyle name="_적격 _금호10구역재개발현장(대우)_908공구실행(울트라)_견적서-풍납석촌(060206-입찰)개정1-수식수정-1-제출" xfId="9674"/>
    <cellStyle name="_적격 _금호10구역재개발현장(대우)_908공구실행(울트라)_설계내역서(풍납~석촌)" xfId="9675"/>
    <cellStyle name="_적격 _금호10구역재개발현장(대우)_908공구실행(울트라)_설계내역서(풍납~석촌)_견적서-풍납석촌(060206-입찰)개정1-수식수정-1-제출" xfId="9676"/>
    <cellStyle name="_적격 _금호10구역재개발현장(대우)_908공구실행(울트라)_설계내역서(풍납~석촌)_실행예산(장지분기)(060228)개정1" xfId="9677"/>
    <cellStyle name="_적격 _금호10구역재개발현장(대우)_908공구실행(울트라)_실행예산(장지분기)(060228)개정1" xfId="9678"/>
    <cellStyle name="_적격 _금호10구역재개발현장(대우)_견적서-풍납석촌(060206-입찰)개정1-수식수정-1-제출" xfId="9679"/>
    <cellStyle name="_적격 _금호10구역재개발현장(대우)_설계내역서(풍납~석촌)" xfId="9680"/>
    <cellStyle name="_적격 _금호10구역재개발현장(대우)_설계내역서(풍납~석촌)_견적서-풍납석촌(060206-입찰)개정1-수식수정-1-제출" xfId="9681"/>
    <cellStyle name="_적격 _금호10구역재개발현장(대우)_설계내역서(풍납~석촌)_실행예산(장지분기)(060228)개정1" xfId="9682"/>
    <cellStyle name="_적격 _금호10구역재개발현장(대우)_실행예산(장지분기)(060228)개정1" xfId="9683"/>
    <cellStyle name="_적격 _기본단가" xfId="9684"/>
    <cellStyle name="_적격 _기본단가_춘천-동홍천(3)대비표" xfId="9685"/>
    <cellStyle name="_적격 _기장하수실행1" xfId="9686"/>
    <cellStyle name="_적격 _기장하수실행1_번암견적의뢰(협력)" xfId="9687"/>
    <cellStyle name="_적격 _노원문화회관전기" xfId="9688"/>
    <cellStyle name="_적격 _노원문화회관전기_04. 신도림주상복합_기계실행예산(안)20060412_배연담파스리브단가수정" xfId="9689"/>
    <cellStyle name="_적격 _노원문화회관전기_신사동업무시설빌딩분리" xfId="9690"/>
    <cellStyle name="_적격 _노원문화회관전기_신사동업무시설빌딩분리_04. 신도림주상복합_기계실행예산(안)20060412_배연담파스리브단가수정" xfId="9691"/>
    <cellStyle name="_적격 _노원문화회관전기_신사동업무시설빌딩분리_실행작업중_기계내역(노인건강타운)_20060201(동진)" xfId="9692"/>
    <cellStyle name="_적격 _노원문화회관전기_신사동업무시설빌딩분리_최종-실행내역(협성대신학관)060110" xfId="9693"/>
    <cellStyle name="_적격 _노원문화회관전기_신사동업무시설빌딩분리_통합단가-동진" xfId="9694"/>
    <cellStyle name="_적격 _노원문화회관전기_실행작업중_기계내역(노인건강타운)_20060201(동진)" xfId="9695"/>
    <cellStyle name="_적격 _노원문화회관전기_입찰견적서(제출)" xfId="9696"/>
    <cellStyle name="_적격 _노원문화회관전기_입찰견적서(제출)_04. 신도림주상복합_기계실행예산(안)20060412_배연담파스리브단가수정" xfId="9697"/>
    <cellStyle name="_적격 _노원문화회관전기_입찰견적서(제출)_실행작업중_기계내역(노인건강타운)_20060201(동진)" xfId="9698"/>
    <cellStyle name="_적격 _노원문화회관전기_입찰견적서(제출)_최종-실행내역(협성대신학관)060110" xfId="9699"/>
    <cellStyle name="_적격 _노원문화회관전기_입찰견적서(제출)_통합단가-동진" xfId="9700"/>
    <cellStyle name="_적격 _노원문화회관전기_입찰견적서(제출-세원NEGO)" xfId="9701"/>
    <cellStyle name="_적격 _노원문화회관전기_입찰견적서(제출-세원NEGO)_04. 신도림주상복합_기계실행예산(안)20060412_배연담파스리브단가수정" xfId="9702"/>
    <cellStyle name="_적격 _노원문화회관전기_입찰견적서(제출-세원NEGO)_실행작업중_기계내역(노인건강타운)_20060201(동진)" xfId="9703"/>
    <cellStyle name="_적격 _노원문화회관전기_입찰견적서(제출-세원NEGO)_최종-실행내역(협성대신학관)060110" xfId="9704"/>
    <cellStyle name="_적격 _노원문화회관전기_입찰견적서(제출-세원NEGO)_통합단가-동진" xfId="9705"/>
    <cellStyle name="_적격 _노원문화회관전기_입찰견적서(제출-수정)" xfId="9706"/>
    <cellStyle name="_적격 _노원문화회관전기_입찰견적서(제출-수정)_04. 신도림주상복합_기계실행예산(안)20060412_배연담파스리브단가수정" xfId="9707"/>
    <cellStyle name="_적격 _노원문화회관전기_입찰견적서(제출-수정)_실행작업중_기계내역(노인건강타운)_20060201(동진)" xfId="9708"/>
    <cellStyle name="_적격 _노원문화회관전기_입찰견적서(제출-수정)_최종-실행내역(협성대신학관)060110" xfId="9709"/>
    <cellStyle name="_적격 _노원문화회관전기_입찰견적서(제출-수정)_통합단가-동진" xfId="9710"/>
    <cellStyle name="_적격 _노원문화회관전기_최종-실행내역(협성대신학관)060110" xfId="9711"/>
    <cellStyle name="_적격 _노원문화회관전기_통합단가-동진" xfId="9712"/>
    <cellStyle name="_적격 _대전저유소탱크전기계장공사" xfId="9713"/>
    <cellStyle name="_적격 _대전저유소탱크전기계장공사_04. 신도림주상복합_기계실행예산(안)20060412_배연담파스리브단가수정" xfId="9714"/>
    <cellStyle name="_적격 _대전저유소탱크전기계장공사_광장주차장" xfId="9715"/>
    <cellStyle name="_적격 _대전저유소탱크전기계장공사_광장주차장_04. 신도림주상복합_기계실행예산(안)20060412_배연담파스리브단가수정" xfId="9716"/>
    <cellStyle name="_적격 _대전저유소탱크전기계장공사_광장주차장_실행작업중_기계내역(노인건강타운)_20060201(동진)" xfId="9717"/>
    <cellStyle name="_적격 _대전저유소탱크전기계장공사_광장주차장_최종-실행내역(협성대신학관)060110" xfId="9718"/>
    <cellStyle name="_적격 _대전저유소탱크전기계장공사_광장주차장_통합단가-동진" xfId="9719"/>
    <cellStyle name="_적격 _대전저유소탱크전기계장공사_신사동업무시설빌딩분리" xfId="9720"/>
    <cellStyle name="_적격 _대전저유소탱크전기계장공사_신사동업무시설빌딩분리_04. 신도림주상복합_기계실행예산(안)20060412_배연담파스리브단가수정" xfId="9721"/>
    <cellStyle name="_적격 _대전저유소탱크전기계장공사_신사동업무시설빌딩분리_실행작업중_기계내역(노인건강타운)_20060201(동진)" xfId="9722"/>
    <cellStyle name="_적격 _대전저유소탱크전기계장공사_신사동업무시설빌딩분리_최종-실행내역(협성대신학관)060110" xfId="9723"/>
    <cellStyle name="_적격 _대전저유소탱크전기계장공사_신사동업무시설빌딩분리_통합단가-동진" xfId="9724"/>
    <cellStyle name="_적격 _대전저유소탱크전기계장공사_실행작업중_기계내역(노인건강타운)_20060201(동진)" xfId="9725"/>
    <cellStyle name="_적격 _대전저유소탱크전기계장공사_입찰견적서(제출)" xfId="9726"/>
    <cellStyle name="_적격 _대전저유소탱크전기계장공사_입찰견적서(제출)_04. 신도림주상복합_기계실행예산(안)20060412_배연담파스리브단가수정" xfId="9727"/>
    <cellStyle name="_적격 _대전저유소탱크전기계장공사_입찰견적서(제출)_실행작업중_기계내역(노인건강타운)_20060201(동진)" xfId="9728"/>
    <cellStyle name="_적격 _대전저유소탱크전기계장공사_입찰견적서(제출)_최종-실행내역(협성대신학관)060110" xfId="9729"/>
    <cellStyle name="_적격 _대전저유소탱크전기계장공사_입찰견적서(제출)_통합단가-동진" xfId="9730"/>
    <cellStyle name="_적격 _대전저유소탱크전기계장공사_입찰견적서(제출-세원NEGO)" xfId="9731"/>
    <cellStyle name="_적격 _대전저유소탱크전기계장공사_입찰견적서(제출-세원NEGO)_04. 신도림주상복합_기계실행예산(안)20060412_배연담파스리브단가수정" xfId="9732"/>
    <cellStyle name="_적격 _대전저유소탱크전기계장공사_입찰견적서(제출-세원NEGO)_실행작업중_기계내역(노인건강타운)_20060201(동진)" xfId="9733"/>
    <cellStyle name="_적격 _대전저유소탱크전기계장공사_입찰견적서(제출-세원NEGO)_최종-실행내역(협성대신학관)060110" xfId="9734"/>
    <cellStyle name="_적격 _대전저유소탱크전기계장공사_입찰견적서(제출-세원NEGO)_통합단가-동진" xfId="9735"/>
    <cellStyle name="_적격 _대전저유소탱크전기계장공사_입찰견적서(제출-수정)" xfId="9736"/>
    <cellStyle name="_적격 _대전저유소탱크전기계장공사_입찰견적서(제출-수정)_04. 신도림주상복합_기계실행예산(안)20060412_배연담파스리브단가수정" xfId="9737"/>
    <cellStyle name="_적격 _대전저유소탱크전기계장공사_입찰견적서(제출-수정)_실행작업중_기계내역(노인건강타운)_20060201(동진)" xfId="9738"/>
    <cellStyle name="_적격 _대전저유소탱크전기계장공사_입찰견적서(제출-수정)_최종-실행내역(협성대신학관)060110" xfId="9739"/>
    <cellStyle name="_적격 _대전저유소탱크전기계장공사_입찰견적서(제출-수정)_통합단가-동진" xfId="9740"/>
    <cellStyle name="_적격 _대전저유소탱크전기계장공사_최종-실행내역(협성대신학관)060110" xfId="9741"/>
    <cellStyle name="_적격 _대전저유소탱크전기계장공사_통합단가-동진" xfId="9742"/>
    <cellStyle name="_적격 _도곡동임시" xfId="9743"/>
    <cellStyle name="_적격 _도곡동임시_04. 신도림주상복합_기계실행예산(안)20060412_배연담파스리브단가수정" xfId="9744"/>
    <cellStyle name="_적격 _도곡동임시_신사동업무시설빌딩분리" xfId="9745"/>
    <cellStyle name="_적격 _도곡동임시_신사동업무시설빌딩분리_04. 신도림주상복합_기계실행예산(안)20060412_배연담파스리브단가수정" xfId="9746"/>
    <cellStyle name="_적격 _도곡동임시_신사동업무시설빌딩분리_실행작업중_기계내역(노인건강타운)_20060201(동진)" xfId="9747"/>
    <cellStyle name="_적격 _도곡동임시_신사동업무시설빌딩분리_최종-실행내역(협성대신학관)060110" xfId="9748"/>
    <cellStyle name="_적격 _도곡동임시_신사동업무시설빌딩분리_통합단가-동진" xfId="9749"/>
    <cellStyle name="_적격 _도곡동임시_실행작업중_기계내역(노인건강타운)_20060201(동진)" xfId="9750"/>
    <cellStyle name="_적격 _도곡동임시_입찰견적서(제출)" xfId="9751"/>
    <cellStyle name="_적격 _도곡동임시_입찰견적서(제출)_04. 신도림주상복합_기계실행예산(안)20060412_배연담파스리브단가수정" xfId="9752"/>
    <cellStyle name="_적격 _도곡동임시_입찰견적서(제출)_실행작업중_기계내역(노인건강타운)_20060201(동진)" xfId="9753"/>
    <cellStyle name="_적격 _도곡동임시_입찰견적서(제출)_최종-실행내역(협성대신학관)060110" xfId="9754"/>
    <cellStyle name="_적격 _도곡동임시_입찰견적서(제출)_통합단가-동진" xfId="9755"/>
    <cellStyle name="_적격 _도곡동임시_입찰견적서(제출-세원NEGO)" xfId="9756"/>
    <cellStyle name="_적격 _도곡동임시_입찰견적서(제출-세원NEGO)_04. 신도림주상복합_기계실행예산(안)20060412_배연담파스리브단가수정" xfId="9757"/>
    <cellStyle name="_적격 _도곡동임시_입찰견적서(제출-세원NEGO)_실행작업중_기계내역(노인건강타운)_20060201(동진)" xfId="9758"/>
    <cellStyle name="_적격 _도곡동임시_입찰견적서(제출-세원NEGO)_최종-실행내역(협성대신학관)060110" xfId="9759"/>
    <cellStyle name="_적격 _도곡동임시_입찰견적서(제출-세원NEGO)_통합단가-동진" xfId="9760"/>
    <cellStyle name="_적격 _도곡동임시_입찰견적서(제출-수정)" xfId="9761"/>
    <cellStyle name="_적격 _도곡동임시_입찰견적서(제출-수정)_04. 신도림주상복합_기계실행예산(안)20060412_배연담파스리브단가수정" xfId="9762"/>
    <cellStyle name="_적격 _도곡동임시_입찰견적서(제출-수정)_실행작업중_기계내역(노인건강타운)_20060201(동진)" xfId="9763"/>
    <cellStyle name="_적격 _도곡동임시_입찰견적서(제출-수정)_최종-실행내역(협성대신학관)060110" xfId="9764"/>
    <cellStyle name="_적격 _도곡동임시_입찰견적서(제출-수정)_통합단가-동진" xfId="9765"/>
    <cellStyle name="_적격 _도곡동임시_최종-실행내역(협성대신학관)060110" xfId="9766"/>
    <cellStyle name="_적격 _도곡동임시_통합단가-동진" xfId="9767"/>
    <cellStyle name="_적격 _동면장안1(조사기안)" xfId="9768"/>
    <cellStyle name="_적격 _동면장안1(조사기안)_춘천-동홍천(3)대비표" xfId="9769"/>
    <cellStyle name="_적격 _명동복합건물신축공사(입찰)(030832-1)개정4" xfId="9770"/>
    <cellStyle name="_적격 _무안-광주2공구(협력)수정" xfId="9771"/>
    <cellStyle name="_적격 _문화센타" xfId="9772"/>
    <cellStyle name="_적격 _번암견적의뢰(협력)" xfId="9773"/>
    <cellStyle name="_적격 _부대결과" xfId="9774"/>
    <cellStyle name="_적격 _부대결과_Book1" xfId="9775"/>
    <cellStyle name="_적격 _부대결과_Book1_ys dw 은평 생태교량" xfId="9776"/>
    <cellStyle name="_적격 _부대결과_Book1_삼각지 시공계획서" xfId="9777"/>
    <cellStyle name="_적격 _부대결과_Book1_삼각지 시공계획서_ys dw 은평 생태교량" xfId="9778"/>
    <cellStyle name="_적격 _부대결과_P-(현리-신팔)" xfId="9779"/>
    <cellStyle name="_적격 _부대결과_P-(현리-신팔)_ys dw 은평 생태교량" xfId="9780"/>
    <cellStyle name="_적격 _부대결과_P-(현리-신팔)_삼각지 시공계획서" xfId="9781"/>
    <cellStyle name="_적격 _부대결과_P-(현리-신팔)_삼각지 시공계획서_ys dw 은평 생태교량" xfId="9782"/>
    <cellStyle name="_적격 _부대결과_ys dw 은평 생태교량" xfId="9783"/>
    <cellStyle name="_적격 _부대결과_삼각지 시공계획서" xfId="9784"/>
    <cellStyle name="_적격 _부대결과_삼각지 시공계획서_ys dw 은평 생태교량" xfId="9785"/>
    <cellStyle name="_적격 _부대결과_현리-신팔도로설계" xfId="9786"/>
    <cellStyle name="_적격 _부대결과_현리-신팔도로설계_ys dw 은평 생태교량" xfId="9787"/>
    <cellStyle name="_적격 _부대결과_현리-신팔도로설계_삼각지 시공계획서" xfId="9788"/>
    <cellStyle name="_적격 _부대결과_현리-신팔도로설계_삼각지 시공계획서_ys dw 은평 생태교량" xfId="9789"/>
    <cellStyle name="_적격 _부대입찰특별조건및내역송부(최저가)" xfId="9790"/>
    <cellStyle name="_적격 _부대입찰특별조건및내역송부(최저가)_Book1" xfId="9791"/>
    <cellStyle name="_적격 _부대입찰특별조건및내역송부(최저가)_Book1_ys dw 은평 생태교량" xfId="9792"/>
    <cellStyle name="_적격 _부대입찰특별조건및내역송부(최저가)_Book1_삼각지 시공계획서" xfId="9793"/>
    <cellStyle name="_적격 _부대입찰특별조건및내역송부(최저가)_Book1_삼각지 시공계획서_ys dw 은평 생태교량" xfId="9794"/>
    <cellStyle name="_적격 _부대입찰특별조건및내역송부(최저가)_P-(현리-신팔)" xfId="9795"/>
    <cellStyle name="_적격 _부대입찰특별조건및내역송부(최저가)_P-(현리-신팔)_ys dw 은평 생태교량" xfId="9796"/>
    <cellStyle name="_적격 _부대입찰특별조건및내역송부(최저가)_P-(현리-신팔)_삼각지 시공계획서" xfId="9797"/>
    <cellStyle name="_적격 _부대입찰특별조건및내역송부(최저가)_P-(현리-신팔)_삼각지 시공계획서_ys dw 은평 생태교량" xfId="9798"/>
    <cellStyle name="_적격 _부대입찰특별조건및내역송부(최저가)_ys dw 은평 생태교량" xfId="9799"/>
    <cellStyle name="_적격 _부대입찰특별조건및내역송부(최저가)_부대결과" xfId="9800"/>
    <cellStyle name="_적격 _부대입찰특별조건및내역송부(최저가)_부대결과_Book1" xfId="9801"/>
    <cellStyle name="_적격 _부대입찰특별조건및내역송부(최저가)_부대결과_Book1_ys dw 은평 생태교량" xfId="9802"/>
    <cellStyle name="_적격 _부대입찰특별조건및내역송부(최저가)_부대결과_Book1_삼각지 시공계획서" xfId="9803"/>
    <cellStyle name="_적격 _부대입찰특별조건및내역송부(최저가)_부대결과_Book1_삼각지 시공계획서_ys dw 은평 생태교량" xfId="9804"/>
    <cellStyle name="_적격 _부대입찰특별조건및내역송부(최저가)_부대결과_P-(현리-신팔)" xfId="9805"/>
    <cellStyle name="_적격 _부대입찰특별조건및내역송부(최저가)_부대결과_P-(현리-신팔)_ys dw 은평 생태교량" xfId="9806"/>
    <cellStyle name="_적격 _부대입찰특별조건및내역송부(최저가)_부대결과_P-(현리-신팔)_삼각지 시공계획서" xfId="9807"/>
    <cellStyle name="_적격 _부대입찰특별조건및내역송부(최저가)_부대결과_P-(현리-신팔)_삼각지 시공계획서_ys dw 은평 생태교량" xfId="9808"/>
    <cellStyle name="_적격 _부대입찰특별조건및내역송부(최저가)_부대결과_ys dw 은평 생태교량" xfId="9809"/>
    <cellStyle name="_적격 _부대입찰특별조건및내역송부(최저가)_부대결과_삼각지 시공계획서" xfId="9810"/>
    <cellStyle name="_적격 _부대입찰특별조건및내역송부(최저가)_부대결과_삼각지 시공계획서_ys dw 은평 생태교량" xfId="9811"/>
    <cellStyle name="_적격 _부대입찰특별조건및내역송부(최저가)_부대결과_현리-신팔도로설계" xfId="9812"/>
    <cellStyle name="_적격 _부대입찰특별조건및내역송부(최저가)_부대결과_현리-신팔도로설계_ys dw 은평 생태교량" xfId="9813"/>
    <cellStyle name="_적격 _부대입찰특별조건및내역송부(최저가)_부대결과_현리-신팔도로설계_삼각지 시공계획서" xfId="9814"/>
    <cellStyle name="_적격 _부대입찰특별조건및내역송부(최저가)_부대결과_현리-신팔도로설계_삼각지 시공계획서_ys dw 은평 생태교량" xfId="9815"/>
    <cellStyle name="_적격 _부대입찰특별조건및내역송부(최저가)_삼각지 시공계획서" xfId="9816"/>
    <cellStyle name="_적격 _부대입찰특별조건및내역송부(최저가)_삼각지 시공계획서_ys dw 은평 생태교량" xfId="9817"/>
    <cellStyle name="_적격 _부대입찰특별조건및내역송부(최저가)_현리-신팔도로설계" xfId="9818"/>
    <cellStyle name="_적격 _부대입찰특별조건및내역송부(최저가)_현리-신팔도로설계_ys dw 은평 생태교량" xfId="9819"/>
    <cellStyle name="_적격 _부대입찰특별조건및내역송부(최저가)_현리-신팔도로설계_삼각지 시공계획서" xfId="9820"/>
    <cellStyle name="_적격 _부대입찰특별조건및내역송부(최저가)_현리-신팔도로설계_삼각지 시공계획서_ys dw 은평 생태교량" xfId="9821"/>
    <cellStyle name="_적격 _부천 소사" xfId="9822"/>
    <cellStyle name="_적격 _부천 소사 2차" xfId="9823"/>
    <cellStyle name="_적격 _부천 소사 2차_04. 신도림주상복합_기계실행예산(안)20060412_배연담파스리브단가수정" xfId="9824"/>
    <cellStyle name="_적격 _부천 소사 2차_신사동업무시설빌딩분리" xfId="9825"/>
    <cellStyle name="_적격 _부천 소사 2차_신사동업무시설빌딩분리_04. 신도림주상복합_기계실행예산(안)20060412_배연담파스리브단가수정" xfId="9826"/>
    <cellStyle name="_적격 _부천 소사 2차_신사동업무시설빌딩분리_실행작업중_기계내역(노인건강타운)_20060201(동진)" xfId="9827"/>
    <cellStyle name="_적격 _부천 소사 2차_신사동업무시설빌딩분리_최종-실행내역(협성대신학관)060110" xfId="9828"/>
    <cellStyle name="_적격 _부천 소사 2차_신사동업무시설빌딩분리_통합단가-동진" xfId="9829"/>
    <cellStyle name="_적격 _부천 소사 2차_실행작업중_기계내역(노인건강타운)_20060201(동진)" xfId="9830"/>
    <cellStyle name="_적격 _부천 소사 2차_입찰견적서(제출)" xfId="9831"/>
    <cellStyle name="_적격 _부천 소사 2차_입찰견적서(제출)_04. 신도림주상복합_기계실행예산(안)20060412_배연담파스리브단가수정" xfId="9832"/>
    <cellStyle name="_적격 _부천 소사 2차_입찰견적서(제출)_실행작업중_기계내역(노인건강타운)_20060201(동진)" xfId="9833"/>
    <cellStyle name="_적격 _부천 소사 2차_입찰견적서(제출)_최종-실행내역(협성대신학관)060110" xfId="9834"/>
    <cellStyle name="_적격 _부천 소사 2차_입찰견적서(제출)_통합단가-동진" xfId="9835"/>
    <cellStyle name="_적격 _부천 소사 2차_입찰견적서(제출-세원NEGO)" xfId="9836"/>
    <cellStyle name="_적격 _부천 소사 2차_입찰견적서(제출-세원NEGO)_04. 신도림주상복합_기계실행예산(안)20060412_배연담파스리브단가수정" xfId="9837"/>
    <cellStyle name="_적격 _부천 소사 2차_입찰견적서(제출-세원NEGO)_실행작업중_기계내역(노인건강타운)_20060201(동진)" xfId="9838"/>
    <cellStyle name="_적격 _부천 소사 2차_입찰견적서(제출-세원NEGO)_최종-실행내역(협성대신학관)060110" xfId="9839"/>
    <cellStyle name="_적격 _부천 소사 2차_입찰견적서(제출-세원NEGO)_통합단가-동진" xfId="9840"/>
    <cellStyle name="_적격 _부천 소사 2차_입찰견적서(제출-수정)" xfId="9841"/>
    <cellStyle name="_적격 _부천 소사 2차_입찰견적서(제출-수정)_04. 신도림주상복합_기계실행예산(안)20060412_배연담파스리브단가수정" xfId="9842"/>
    <cellStyle name="_적격 _부천 소사 2차_입찰견적서(제출-수정)_실행작업중_기계내역(노인건강타운)_20060201(동진)" xfId="9843"/>
    <cellStyle name="_적격 _부천 소사 2차_입찰견적서(제출-수정)_최종-실행내역(협성대신학관)060110" xfId="9844"/>
    <cellStyle name="_적격 _부천 소사 2차_입찰견적서(제출-수정)_통합단가-동진" xfId="9845"/>
    <cellStyle name="_적격 _부천 소사 2차_최종-실행내역(협성대신학관)060110" xfId="9846"/>
    <cellStyle name="_적격 _부천 소사 2차_통합단가-동진" xfId="9847"/>
    <cellStyle name="_적격 _부천 소사_04. 신도림주상복합_기계실행예산(안)20060412_배연담파스리브단가수정" xfId="9848"/>
    <cellStyle name="_적격 _부천 소사_신사동업무시설빌딩분리" xfId="9849"/>
    <cellStyle name="_적격 _부천 소사_신사동업무시설빌딩분리_04. 신도림주상복합_기계실행예산(안)20060412_배연담파스리브단가수정" xfId="9850"/>
    <cellStyle name="_적격 _부천 소사_신사동업무시설빌딩분리_실행작업중_기계내역(노인건강타운)_20060201(동진)" xfId="9851"/>
    <cellStyle name="_적격 _부천 소사_신사동업무시설빌딩분리_최종-실행내역(협성대신학관)060110" xfId="9852"/>
    <cellStyle name="_적격 _부천 소사_신사동업무시설빌딩분리_통합단가-동진" xfId="9853"/>
    <cellStyle name="_적격 _부천 소사_실행작업중_기계내역(노인건강타운)_20060201(동진)" xfId="9854"/>
    <cellStyle name="_적격 _부천 소사_입찰견적서(제출)" xfId="9855"/>
    <cellStyle name="_적격 _부천 소사_입찰견적서(제출)_04. 신도림주상복합_기계실행예산(안)20060412_배연담파스리브단가수정" xfId="9856"/>
    <cellStyle name="_적격 _부천 소사_입찰견적서(제출)_실행작업중_기계내역(노인건강타운)_20060201(동진)" xfId="9857"/>
    <cellStyle name="_적격 _부천 소사_입찰견적서(제출)_최종-실행내역(협성대신학관)060110" xfId="9858"/>
    <cellStyle name="_적격 _부천 소사_입찰견적서(제출)_통합단가-동진" xfId="9859"/>
    <cellStyle name="_적격 _부천 소사_입찰견적서(제출-세원NEGO)" xfId="9860"/>
    <cellStyle name="_적격 _부천 소사_입찰견적서(제출-세원NEGO)_04. 신도림주상복합_기계실행예산(안)20060412_배연담파스리브단가수정" xfId="9861"/>
    <cellStyle name="_적격 _부천 소사_입찰견적서(제출-세원NEGO)_실행작업중_기계내역(노인건강타운)_20060201(동진)" xfId="9862"/>
    <cellStyle name="_적격 _부천 소사_입찰견적서(제출-세원NEGO)_최종-실행내역(협성대신학관)060110" xfId="9863"/>
    <cellStyle name="_적격 _부천 소사_입찰견적서(제출-세원NEGO)_통합단가-동진" xfId="9864"/>
    <cellStyle name="_적격 _부천 소사_입찰견적서(제출-수정)" xfId="9865"/>
    <cellStyle name="_적격 _부천 소사_입찰견적서(제출-수정)_04. 신도림주상복합_기계실행예산(안)20060412_배연담파스리브단가수정" xfId="9866"/>
    <cellStyle name="_적격 _부천 소사_입찰견적서(제출-수정)_실행작업중_기계내역(노인건강타운)_20060201(동진)" xfId="9867"/>
    <cellStyle name="_적격 _부천 소사_입찰견적서(제출-수정)_최종-실행내역(협성대신학관)060110" xfId="9868"/>
    <cellStyle name="_적격 _부천 소사_입찰견적서(제출-수정)_통합단가-동진" xfId="9869"/>
    <cellStyle name="_적격 _부천 소사_최종-실행내역(협성대신학관)060110" xfId="9870"/>
    <cellStyle name="_적격 _부천 소사_통합단가-동진" xfId="9871"/>
    <cellStyle name="_적격 _부천소사점내역서" xfId="9872"/>
    <cellStyle name="_적격 _비교표(시화,청주)" xfId="9873"/>
    <cellStyle name="_적격 _비교표(청주가경점)" xfId="9874"/>
    <cellStyle name="_적격 _삼각지 시공계획서" xfId="9875"/>
    <cellStyle name="_적격 _삼각지 시공계획서_ys dw 은평 생태교량" xfId="9876"/>
    <cellStyle name="_적격 _설계내역서(풍납~석촌)" xfId="9877"/>
    <cellStyle name="_적격 _설계내역서(풍납~석촌)_견적서-풍납석촌(060206-입찰)개정1-수식수정-1-제출" xfId="9878"/>
    <cellStyle name="_적격 _설계내역서(풍납~석촌)_실행예산(장지분기)(060228)개정1" xfId="9879"/>
    <cellStyle name="_적격 _송학실행안" xfId="9880"/>
    <cellStyle name="_적격 _송학실행안_번암견적의뢰(협력)" xfId="9881"/>
    <cellStyle name="_적격 _송학하수투찰" xfId="9882"/>
    <cellStyle name="_적격 _송학하수투찰_번암견적의뢰(협력)" xfId="9883"/>
    <cellStyle name="_적격 _송학하수품의(설계넣고)" xfId="9884"/>
    <cellStyle name="_적격 _송학하수품의(설계넣고)_무안-광주2공구(협력)수정" xfId="9885"/>
    <cellStyle name="_적격 _송학하수품의(설계넣고)_번암견적의뢰(협력)" xfId="9886"/>
    <cellStyle name="_적격 _송학하수품의(설계넣고)_적상무주IC도로(1공구)" xfId="9887"/>
    <cellStyle name="_적격 _수원-가실행" xfId="9888"/>
    <cellStyle name="_적격 _수원테크노(기안)" xfId="9889"/>
    <cellStyle name="_적격 _수원테크노(기안)_춘천-동홍천(3)대비표" xfId="9890"/>
    <cellStyle name="_적격 _수출입은행" xfId="9891"/>
    <cellStyle name="_적격 _수출입은행_04. 신도림주상복합_기계실행예산(안)20060412_배연담파스리브단가수정" xfId="9892"/>
    <cellStyle name="_적격 _수출입은행_신사동업무시설빌딩분리" xfId="9893"/>
    <cellStyle name="_적격 _수출입은행_신사동업무시설빌딩분리_04. 신도림주상복합_기계실행예산(안)20060412_배연담파스리브단가수정" xfId="9894"/>
    <cellStyle name="_적격 _수출입은행_신사동업무시설빌딩분리_실행작업중_기계내역(노인건강타운)_20060201(동진)" xfId="9895"/>
    <cellStyle name="_적격 _수출입은행_신사동업무시설빌딩분리_최종-실행내역(협성대신학관)060110" xfId="9896"/>
    <cellStyle name="_적격 _수출입은행_신사동업무시설빌딩분리_통합단가-동진" xfId="9897"/>
    <cellStyle name="_적격 _수출입은행_실행작업중_기계내역(노인건강타운)_20060201(동진)" xfId="9898"/>
    <cellStyle name="_적격 _수출입은행_입찰견적서(제출)" xfId="9899"/>
    <cellStyle name="_적격 _수출입은행_입찰견적서(제출)_04. 신도림주상복합_기계실행예산(안)20060412_배연담파스리브단가수정" xfId="9900"/>
    <cellStyle name="_적격 _수출입은행_입찰견적서(제출)_실행작업중_기계내역(노인건강타운)_20060201(동진)" xfId="9901"/>
    <cellStyle name="_적격 _수출입은행_입찰견적서(제출)_최종-실행내역(협성대신학관)060110" xfId="9902"/>
    <cellStyle name="_적격 _수출입은행_입찰견적서(제출)_통합단가-동진" xfId="9903"/>
    <cellStyle name="_적격 _수출입은행_입찰견적서(제출-세원NEGO)" xfId="9904"/>
    <cellStyle name="_적격 _수출입은행_입찰견적서(제출-세원NEGO)_04. 신도림주상복합_기계실행예산(안)20060412_배연담파스리브단가수정" xfId="9905"/>
    <cellStyle name="_적격 _수출입은행_입찰견적서(제출-세원NEGO)_실행작업중_기계내역(노인건강타운)_20060201(동진)" xfId="9906"/>
    <cellStyle name="_적격 _수출입은행_입찰견적서(제출-세원NEGO)_최종-실행내역(협성대신학관)060110" xfId="9907"/>
    <cellStyle name="_적격 _수출입은행_입찰견적서(제출-세원NEGO)_통합단가-동진" xfId="9908"/>
    <cellStyle name="_적격 _수출입은행_입찰견적서(제출-수정)" xfId="9909"/>
    <cellStyle name="_적격 _수출입은행_입찰견적서(제출-수정)_04. 신도림주상복합_기계실행예산(안)20060412_배연담파스리브단가수정" xfId="9910"/>
    <cellStyle name="_적격 _수출입은행_입찰견적서(제출-수정)_실행작업중_기계내역(노인건강타운)_20060201(동진)" xfId="9911"/>
    <cellStyle name="_적격 _수출입은행_입찰견적서(제출-수정)_최종-실행내역(협성대신학관)060110" xfId="9912"/>
    <cellStyle name="_적격 _수출입은행_입찰견적서(제출-수정)_통합단가-동진" xfId="9913"/>
    <cellStyle name="_적격 _수출입은행_최종-실행내역(협성대신학관)060110" xfId="9914"/>
    <cellStyle name="_적격 _수출입은행_통합단가-동진" xfId="9915"/>
    <cellStyle name="_적격 _순천점내역서" xfId="9916"/>
    <cellStyle name="_적격 _신사동업무시설빌딩분리" xfId="9917"/>
    <cellStyle name="_적격 _신사동업무시설빌딩분리_04. 신도림주상복합_기계실행예산(안)20060412_배연담파스리브단가수정" xfId="9918"/>
    <cellStyle name="_적격 _신사동업무시설빌딩분리_실행작업중_기계내역(노인건강타운)_20060201(동진)" xfId="9919"/>
    <cellStyle name="_적격 _신사동업무시설빌딩분리_최종-실행내역(협성대신학관)060110" xfId="9920"/>
    <cellStyle name="_적격 _신사동업무시설빌딩분리_통합단가-동진" xfId="9921"/>
    <cellStyle name="_적격 _실행예산(장지분기)(060228)개정1" xfId="9922"/>
    <cellStyle name="_적격 _실행작업중_기계내역(노인건강타운)_20060201(동진)" xfId="9923"/>
    <cellStyle name="_적격 _울산00아파트 오염방지용 C-B WALL공사(031223)개정0" xfId="9924"/>
    <cellStyle name="_적격 _이화삼계(공종기안)" xfId="9925"/>
    <cellStyle name="_적격 _이화삼계(공종기안)_춘천-동홍천(3)대비표" xfId="9926"/>
    <cellStyle name="_적격 _입찰견적서(제출)" xfId="9927"/>
    <cellStyle name="_적격 _입찰견적서(제출)_04. 신도림주상복합_기계실행예산(안)20060412_배연담파스리브단가수정" xfId="9928"/>
    <cellStyle name="_적격 _입찰견적서(제출)_실행작업중_기계내역(노인건강타운)_20060201(동진)" xfId="9929"/>
    <cellStyle name="_적격 _입찰견적서(제출)_최종-실행내역(협성대신학관)060110" xfId="9930"/>
    <cellStyle name="_적격 _입찰견적서(제출)_통합단가-동진" xfId="9931"/>
    <cellStyle name="_적격 _입찰견적서(제출-세원NEGO)" xfId="9932"/>
    <cellStyle name="_적격 _입찰견적서(제출-세원NEGO)_04. 신도림주상복합_기계실행예산(안)20060412_배연담파스리브단가수정" xfId="9933"/>
    <cellStyle name="_적격 _입찰견적서(제출-세원NEGO)_실행작업중_기계내역(노인건강타운)_20060201(동진)" xfId="9934"/>
    <cellStyle name="_적격 _입찰견적서(제출-세원NEGO)_최종-실행내역(협성대신학관)060110" xfId="9935"/>
    <cellStyle name="_적격 _입찰견적서(제출-세원NEGO)_통합단가-동진" xfId="9936"/>
    <cellStyle name="_적격 _입찰견적서(제출-수정)" xfId="9937"/>
    <cellStyle name="_적격 _입찰견적서(제출-수정)_04. 신도림주상복합_기계실행예산(안)20060412_배연담파스리브단가수정" xfId="9938"/>
    <cellStyle name="_적격 _입찰견적서(제출-수정)_실행작업중_기계내역(노인건강타운)_20060201(동진)" xfId="9939"/>
    <cellStyle name="_적격 _입찰견적서(제출-수정)_최종-실행내역(협성대신학관)060110" xfId="9940"/>
    <cellStyle name="_적격 _입찰견적서(제출-수정)_통합단가-동진" xfId="9941"/>
    <cellStyle name="_적격 _적상무주IC도로(1공구)" xfId="9942"/>
    <cellStyle name="_적격 _중앙서소문전력구견적서" xfId="9943"/>
    <cellStyle name="_적격 _중앙서소문전력구견적서_견적서-풍납석촌(060206-입찰)개정1-수식수정-1-제출" xfId="9944"/>
    <cellStyle name="_적격 _중앙서소문전력구견적서_설계내역서(풍납~석촌)" xfId="9945"/>
    <cellStyle name="_적격 _중앙서소문전력구견적서_설계내역서(풍납~석촌)_견적서-풍납석촌(060206-입찰)개정1-수식수정-1-제출" xfId="9946"/>
    <cellStyle name="_적격 _중앙서소문전력구견적서_설계내역서(풍납~석촌)_실행예산(장지분기)(060228)개정1" xfId="9947"/>
    <cellStyle name="_적격 _중앙서소문전력구견적서_실행예산(장지분기)(060228)개정1" xfId="9948"/>
    <cellStyle name="_적격 _집행갑지 " xfId="9949"/>
    <cellStyle name="_적격 _집행갑지 _★이화-삼계도급실행(2003.04.11)" xfId="9950"/>
    <cellStyle name="_적격 _집행갑지 _★이화-삼계도급실행(2003.04.11)_춘천-동홍천(3)대비표" xfId="9951"/>
    <cellStyle name="_적격 _집행갑지 _020303-동묘역(대우)" xfId="9952"/>
    <cellStyle name="_적격 _집행갑지 _020303-동묘역(대우)_908공구실행(울트라)" xfId="9953"/>
    <cellStyle name="_적격 _집행갑지 _020303-동묘역(대우)_908공구실행(울트라)_견적서-풍납석촌(060206-입찰)개정1-수식수정-1-제출" xfId="9954"/>
    <cellStyle name="_적격 _집행갑지 _020303-동묘역(대우)_908공구실행(울트라)_설계내역서(풍납~석촌)" xfId="9955"/>
    <cellStyle name="_적격 _집행갑지 _020303-동묘역(대우)_908공구실행(울트라)_설계내역서(풍납~석촌)_견적서-풍납석촌(060206-입찰)개정1-수식수정-1-제출" xfId="9956"/>
    <cellStyle name="_적격 _집행갑지 _020303-동묘역(대우)_908공구실행(울트라)_설계내역서(풍납~석촌)_실행예산(장지분기)(060228)개정1" xfId="9957"/>
    <cellStyle name="_적격 _집행갑지 _020303-동묘역(대우)_908공구실행(울트라)_실행예산(장지분기)(060228)개정1" xfId="9958"/>
    <cellStyle name="_적격 _집행갑지 _020303-동묘역(대우)_견적서-풍납석촌(060206-입찰)개정1-수식수정-1-제출" xfId="9959"/>
    <cellStyle name="_적격 _집행갑지 _020303-동묘역(대우)_설계내역서(풍납~석촌)" xfId="9960"/>
    <cellStyle name="_적격 _집행갑지 _020303-동묘역(대우)_설계내역서(풍납~석촌)_견적서-풍납석촌(060206-입찰)개정1-수식수정-1-제출" xfId="9961"/>
    <cellStyle name="_적격 _집행갑지 _020303-동묘역(대우)_설계내역서(풍납~석촌)_실행예산(장지분기)(060228)개정1" xfId="9962"/>
    <cellStyle name="_적격 _집행갑지 _020303-동묘역(대우)_실행예산(장지분기)(060228)개정1" xfId="9963"/>
    <cellStyle name="_적격 _집행갑지 _020304-낙동강하구둑(울트라건설)" xfId="9964"/>
    <cellStyle name="_적격 _집행갑지 _020304-낙동강하구둑(울트라건설)_908공구실행(울트라)" xfId="9965"/>
    <cellStyle name="_적격 _집행갑지 _020304-낙동강하구둑(울트라건설)_908공구실행(울트라)_견적서-풍납석촌(060206-입찰)개정1-수식수정-1-제출" xfId="9966"/>
    <cellStyle name="_적격 _집행갑지 _020304-낙동강하구둑(울트라건설)_908공구실행(울트라)_설계내역서(풍납~석촌)" xfId="9967"/>
    <cellStyle name="_적격 _집행갑지 _020304-낙동강하구둑(울트라건설)_908공구실행(울트라)_설계내역서(풍납~석촌)_견적서-풍납석촌(060206-입찰)개정1-수식수정-1-제출" xfId="9968"/>
    <cellStyle name="_적격 _집행갑지 _020304-낙동강하구둑(울트라건설)_908공구실행(울트라)_설계내역서(풍납~석촌)_실행예산(장지분기)(060228)개정1" xfId="9969"/>
    <cellStyle name="_적격 _집행갑지 _020304-낙동강하구둑(울트라건설)_908공구실행(울트라)_실행예산(장지분기)(060228)개정1" xfId="9970"/>
    <cellStyle name="_적격 _집행갑지 _020304-낙동강하구둑(울트라건설)_견적서-풍납석촌(060206-입찰)개정1-수식수정-1-제출" xfId="9971"/>
    <cellStyle name="_적격 _집행갑지 _020304-낙동강하구둑(울트라건설)_설계내역서(풍납~석촌)" xfId="9972"/>
    <cellStyle name="_적격 _집행갑지 _020304-낙동강하구둑(울트라건설)_설계내역서(풍납~석촌)_견적서-풍납석촌(060206-입찰)개정1-수식수정-1-제출" xfId="9973"/>
    <cellStyle name="_적격 _집행갑지 _020304-낙동강하구둑(울트라건설)_설계내역서(풍납~석촌)_실행예산(장지분기)(060228)개정1" xfId="9974"/>
    <cellStyle name="_적격 _집행갑지 _020304-낙동강하구둑(울트라건설)_실행예산(장지분기)(060228)개정1" xfId="9975"/>
    <cellStyle name="_적격 _집행갑지 _020501-경춘선노반신설공사" xfId="9976"/>
    <cellStyle name="_적격 _집행갑지 _020501-경춘선노반신설공사(조정)" xfId="9977"/>
    <cellStyle name="_적격 _집행갑지 _020501-경춘선노반신설공사(조정)_견적서-풍납석촌(060206-입찰)개정1-수식수정-1-제출" xfId="9978"/>
    <cellStyle name="_적격 _집행갑지 _020501-경춘선노반신설공사(조정)_설계내역서(풍납~석촌)" xfId="9979"/>
    <cellStyle name="_적격 _집행갑지 _020501-경춘선노반신설공사(조정)_설계내역서(풍납~석촌)_견적서-풍납석촌(060206-입찰)개정1-수식수정-1-제출" xfId="9980"/>
    <cellStyle name="_적격 _집행갑지 _020501-경춘선노반신설공사(조정)_설계내역서(풍납~석촌)_실행예산(장지분기)(060228)개정1" xfId="9981"/>
    <cellStyle name="_적격 _집행갑지 _020501-경춘선노반신설공사(조정)_실행예산(장지분기)(060228)개정1" xfId="9982"/>
    <cellStyle name="_적격 _집행갑지 _020501-경춘선노반신설공사_견적서-풍납석촌(060206-입찰)개정1-수식수정-1-제출" xfId="9983"/>
    <cellStyle name="_적격 _집행갑지 _020501-경춘선노반신설공사_설계내역서(풍납~석촌)" xfId="9984"/>
    <cellStyle name="_적격 _집행갑지 _020501-경춘선노반신설공사_설계내역서(풍납~석촌)_견적서-풍납석촌(060206-입찰)개정1-수식수정-1-제출" xfId="9985"/>
    <cellStyle name="_적격 _집행갑지 _020501-경춘선노반신설공사_설계내역서(풍납~석촌)_실행예산(장지분기)(060228)개정1" xfId="9986"/>
    <cellStyle name="_적격 _집행갑지 _020501-경춘선노반신설공사_실행예산(장지분기)(060228)개정1" xfId="9987"/>
    <cellStyle name="_적격 _집행갑지 _1차 기성 내역서 0612023" xfId="9988"/>
    <cellStyle name="_적격 _집행갑지 _3차네고견적(061017-1)" xfId="9989"/>
    <cellStyle name="_적격 _집행갑지 _Book1" xfId="9990"/>
    <cellStyle name="_적격 _집행갑지 _Book1_ys dw 은평 생태교량" xfId="9991"/>
    <cellStyle name="_적격 _집행갑지 _Book1_삼각지 시공계획서" xfId="9992"/>
    <cellStyle name="_적격 _집행갑지 _Book1_삼각지 시공계획서_ys dw 은평 생태교량" xfId="9993"/>
    <cellStyle name="_적격 _집행갑지 _LGMART 남양주점견적2차(조정)" xfId="9994"/>
    <cellStyle name="_적격 _집행갑지 _LGMART 남양주점견적2차(조정)_LGMART 남양주점견적2차(조정)" xfId="9995"/>
    <cellStyle name="_적격 _집행갑지 _LGMART 남양주점견적2차(조정)_LGMART 남양주점견적2차(조정)_명동복합건물신축공사(입찰)(030832-1)개정4" xfId="9996"/>
    <cellStyle name="_적격 _집행갑지 _LGMART 남양주점견적2차(조정)_LGMART 남양주점견적2차(조정)_울산00아파트 오염방지용 C-B WALL공사(031223)개정0" xfId="9997"/>
    <cellStyle name="_적격 _집행갑지 _LGMART 남양주점견적2차(조정)_LGMART 남양주점견적2차(조정)_천호동 대우베네시티(030821)개정2" xfId="9998"/>
    <cellStyle name="_적격 _집행갑지 _LGMART 남양주점견적2차(조정)_LGMART 남양주점견적2차(조정)_한강로2가 복합건물(030924)개정0-PRD" xfId="9999"/>
    <cellStyle name="_적격 _집행갑지 _LGMART 남양주점견적2차(조정)_LG계약변경2차" xfId="10000"/>
    <cellStyle name="_적격 _집행갑지 _LGMART 남양주점견적2차(조정)_LG계약변경2차_명동복합건물신축공사(입찰)(030832-1)개정4" xfId="10001"/>
    <cellStyle name="_적격 _집행갑지 _LGMART 남양주점견적2차(조정)_LG계약변경2차_울산00아파트 오염방지용 C-B WALL공사(031223)개정0" xfId="10002"/>
    <cellStyle name="_적격 _집행갑지 _LGMART 남양주점견적2차(조정)_LG계약변경2차_천호동 대우베네시티(030821)개정2" xfId="10003"/>
    <cellStyle name="_적격 _집행갑지 _LGMART 남양주점견적2차(조정)_LG계약변경2차_한강로2가 복합건물(030924)개정0-PRD" xfId="10004"/>
    <cellStyle name="_적격 _집행갑지 _LGMART 남양주점견적2차(조정)_명동복합건물신축공사(입찰)(030832-1)개정4" xfId="10005"/>
    <cellStyle name="_적격 _집행갑지 _LGMART 남양주점견적2차(조정)_울산00아파트 오염방지용 C-B WALL공사(031223)개정0" xfId="10006"/>
    <cellStyle name="_적격 _집행갑지 _LGMART 남양주점견적2차(조정)_천호동 대우베네시티(030821)개정2" xfId="10007"/>
    <cellStyle name="_적격 _집행갑지 _LGMART 남양주점견적2차(조정)_한강로2가 복합건물(030924)개정0-PRD" xfId="10008"/>
    <cellStyle name="_적격 _집행갑지 _P-(현리-신팔)" xfId="10009"/>
    <cellStyle name="_적격 _집행갑지 _P-(현리-신팔)_ys dw 은평 생태교량" xfId="10010"/>
    <cellStyle name="_적격 _집행갑지 _P-(현리-신팔)_삼각지 시공계획서" xfId="10011"/>
    <cellStyle name="_적격 _집행갑지 _P-(현리-신팔)_삼각지 시공계획서_ys dw 은평 생태교량" xfId="10012"/>
    <cellStyle name="_적격 _집행갑지 _p-하남강일1" xfId="10013"/>
    <cellStyle name="_적격 _집행갑지 _p-하남강일1_ys dw 은평 생태교량" xfId="10014"/>
    <cellStyle name="_적격 _집행갑지 _p-하남강일1_삼각지 시공계획서" xfId="10015"/>
    <cellStyle name="_적격 _집행갑지 _p-하남강일1_삼각지 시공계획서_ys dw 은평 생태교량" xfId="10016"/>
    <cellStyle name="_적격 _집행갑지 _rhd(토양-토공)071212" xfId="10017"/>
    <cellStyle name="_적격 _집행갑지 _ys dw 은평 생태교량" xfId="10018"/>
    <cellStyle name="_적격 _집행갑지 _건축내역서(가경)" xfId="10019"/>
    <cellStyle name="_적격 _집행갑지 _견적서-풍납석촌(060206-입찰)개정1-수식수정-1-제출" xfId="10020"/>
    <cellStyle name="_적격 _집행갑지 _고서담양1공구(쌍용건설)" xfId="10021"/>
    <cellStyle name="_적격 _집행갑지 _고서담양1공구(쌍용건설)_LGMART 남양주점견적2차(조정)" xfId="10022"/>
    <cellStyle name="_적격 _집행갑지 _고서담양1공구(쌍용건설)_LGMART 남양주점견적2차(조정)_LGMART 남양주점견적2차(조정)" xfId="10023"/>
    <cellStyle name="_적격 _집행갑지 _고서담양1공구(쌍용건설)_LGMART 남양주점견적2차(조정)_LGMART 남양주점견적2차(조정)_명동복합건물신축공사(입찰)(030832-1)개정4" xfId="10024"/>
    <cellStyle name="_적격 _집행갑지 _고서담양1공구(쌍용건설)_LGMART 남양주점견적2차(조정)_LGMART 남양주점견적2차(조정)_울산00아파트 오염방지용 C-B WALL공사(031223)개정0" xfId="10025"/>
    <cellStyle name="_적격 _집행갑지 _고서담양1공구(쌍용건설)_LGMART 남양주점견적2차(조정)_LGMART 남양주점견적2차(조정)_천호동 대우베네시티(030821)개정2" xfId="10026"/>
    <cellStyle name="_적격 _집행갑지 _고서담양1공구(쌍용건설)_LGMART 남양주점견적2차(조정)_LGMART 남양주점견적2차(조정)_한강로2가 복합건물(030924)개정0-PRD" xfId="10027"/>
    <cellStyle name="_적격 _집행갑지 _고서담양1공구(쌍용건설)_LGMART 남양주점견적2차(조정)_LG계약변경2차" xfId="10028"/>
    <cellStyle name="_적격 _집행갑지 _고서담양1공구(쌍용건설)_LGMART 남양주점견적2차(조정)_LG계약변경2차_명동복합건물신축공사(입찰)(030832-1)개정4" xfId="10029"/>
    <cellStyle name="_적격 _집행갑지 _고서담양1공구(쌍용건설)_LGMART 남양주점견적2차(조정)_LG계약변경2차_울산00아파트 오염방지용 C-B WALL공사(031223)개정0" xfId="10030"/>
    <cellStyle name="_적격 _집행갑지 _고서담양1공구(쌍용건설)_LGMART 남양주점견적2차(조정)_LG계약변경2차_천호동 대우베네시티(030821)개정2" xfId="10031"/>
    <cellStyle name="_적격 _집행갑지 _고서담양1공구(쌍용건설)_LGMART 남양주점견적2차(조정)_LG계약변경2차_한강로2가 복합건물(030924)개정0-PRD" xfId="10032"/>
    <cellStyle name="_적격 _집행갑지 _고서담양1공구(쌍용건설)_LGMART 남양주점견적2차(조정)_명동복합건물신축공사(입찰)(030832-1)개정4" xfId="10033"/>
    <cellStyle name="_적격 _집행갑지 _고서담양1공구(쌍용건설)_LGMART 남양주점견적2차(조정)_울산00아파트 오염방지용 C-B WALL공사(031223)개정0" xfId="10034"/>
    <cellStyle name="_적격 _집행갑지 _고서담양1공구(쌍용건설)_LGMART 남양주점견적2차(조정)_천호동 대우베네시티(030821)개정2" xfId="10035"/>
    <cellStyle name="_적격 _집행갑지 _고서담양1공구(쌍용건설)_LGMART 남양주점견적2차(조정)_한강로2가 복합건물(030924)개정0-PRD" xfId="10036"/>
    <cellStyle name="_적격 _집행갑지 _고서담양1공구(쌍용건설)_명동복합건물신축공사(입찰)(030832-1)개정4" xfId="10037"/>
    <cellStyle name="_적격 _집행갑지 _고서담양1공구(쌍용건설)_울산00아파트 오염방지용 C-B WALL공사(031223)개정0" xfId="10038"/>
    <cellStyle name="_적격 _집행갑지 _고서담양1공구(쌍용건설)_천호동 대우베네시티(030821)개정2" xfId="10039"/>
    <cellStyle name="_적격 _집행갑지 _고서담양1공구(쌍용건설)_한강로2가 복합건물(030924)개정0-PRD" xfId="10040"/>
    <cellStyle name="_적격 _집행갑지 _광주평동실행" xfId="10041"/>
    <cellStyle name="_적격 _집행갑지 _광주평동실행_번암견적의뢰(협력)" xfId="10042"/>
    <cellStyle name="_적격 _집행갑지 _광주평동품의1" xfId="10043"/>
    <cellStyle name="_적격 _집행갑지 _광주평동품의1_무안-광주2공구(협력)수정" xfId="10044"/>
    <cellStyle name="_적격 _집행갑지 _광주평동품의1_번암견적의뢰(협력)" xfId="10045"/>
    <cellStyle name="_적격 _집행갑지 _광주평동품의1_적상무주IC도로(1공구)" xfId="10046"/>
    <cellStyle name="_적격 _집행갑지 _괴산연풍2(설계공종)" xfId="10047"/>
    <cellStyle name="_적격 _집행갑지 _괴산연풍2(설계공종)_춘천-동홍천(3)대비표" xfId="10048"/>
    <cellStyle name="_적격 _집행갑지 _금호10구역재개발현장(대우)" xfId="10049"/>
    <cellStyle name="_적격 _집행갑지 _금호10구역재개발현장(대우)_908공구실행(울트라)" xfId="10050"/>
    <cellStyle name="_적격 _집행갑지 _금호10구역재개발현장(대우)_908공구실행(울트라)_견적서-풍납석촌(060206-입찰)개정1-수식수정-1-제출" xfId="10051"/>
    <cellStyle name="_적격 _집행갑지 _금호10구역재개발현장(대우)_908공구실행(울트라)_설계내역서(풍납~석촌)" xfId="10052"/>
    <cellStyle name="_적격 _집행갑지 _금호10구역재개발현장(대우)_908공구실행(울트라)_설계내역서(풍납~석촌)_견적서-풍납석촌(060206-입찰)개정1-수식수정-1-제출" xfId="10053"/>
    <cellStyle name="_적격 _집행갑지 _금호10구역재개발현장(대우)_908공구실행(울트라)_설계내역서(풍납~석촌)_실행예산(장지분기)(060228)개정1" xfId="10054"/>
    <cellStyle name="_적격 _집행갑지 _금호10구역재개발현장(대우)_908공구실행(울트라)_실행예산(장지분기)(060228)개정1" xfId="10055"/>
    <cellStyle name="_적격 _집행갑지 _금호10구역재개발현장(대우)_견적서-풍납석촌(060206-입찰)개정1-수식수정-1-제출" xfId="10056"/>
    <cellStyle name="_적격 _집행갑지 _금호10구역재개발현장(대우)_설계내역서(풍납~석촌)" xfId="10057"/>
    <cellStyle name="_적격 _집행갑지 _금호10구역재개발현장(대우)_설계내역서(풍납~석촌)_견적서-풍납석촌(060206-입찰)개정1-수식수정-1-제출" xfId="10058"/>
    <cellStyle name="_적격 _집행갑지 _금호10구역재개발현장(대우)_설계내역서(풍납~석촌)_실행예산(장지분기)(060228)개정1" xfId="10059"/>
    <cellStyle name="_적격 _집행갑지 _금호10구역재개발현장(대우)_실행예산(장지분기)(060228)개정1" xfId="10060"/>
    <cellStyle name="_적격 _집행갑지 _기본단가" xfId="10061"/>
    <cellStyle name="_적격 _집행갑지 _기본단가_춘천-동홍천(3)대비표" xfId="10062"/>
    <cellStyle name="_적격 _집행갑지 _기장하수실행1" xfId="10063"/>
    <cellStyle name="_적격 _집행갑지 _기장하수실행1_번암견적의뢰(협력)" xfId="10064"/>
    <cellStyle name="_적격 _집행갑지 _동면장안1(조사기안)" xfId="10065"/>
    <cellStyle name="_적격 _집행갑지 _동면장안1(조사기안)_춘천-동홍천(3)대비표" xfId="10066"/>
    <cellStyle name="_적격 _집행갑지 _명동복합건물신축공사(입찰)(030832-1)개정4" xfId="10067"/>
    <cellStyle name="_적격 _집행갑지 _무안-광주2공구(협력)수정" xfId="10068"/>
    <cellStyle name="_적격 _집행갑지 _문화센타" xfId="10069"/>
    <cellStyle name="_적격 _집행갑지 _번암견적의뢰(협력)" xfId="10070"/>
    <cellStyle name="_적격 _집행갑지 _부대결과" xfId="10071"/>
    <cellStyle name="_적격 _집행갑지 _부대결과_Book1" xfId="10072"/>
    <cellStyle name="_적격 _집행갑지 _부대결과_Book1_ys dw 은평 생태교량" xfId="10073"/>
    <cellStyle name="_적격 _집행갑지 _부대결과_Book1_삼각지 시공계획서" xfId="10074"/>
    <cellStyle name="_적격 _집행갑지 _부대결과_Book1_삼각지 시공계획서_ys dw 은평 생태교량" xfId="10075"/>
    <cellStyle name="_적격 _집행갑지 _부대결과_P-(현리-신팔)" xfId="10076"/>
    <cellStyle name="_적격 _집행갑지 _부대결과_P-(현리-신팔)_ys dw 은평 생태교량" xfId="10077"/>
    <cellStyle name="_적격 _집행갑지 _부대결과_P-(현리-신팔)_삼각지 시공계획서" xfId="10078"/>
    <cellStyle name="_적격 _집행갑지 _부대결과_P-(현리-신팔)_삼각지 시공계획서_ys dw 은평 생태교량" xfId="10079"/>
    <cellStyle name="_적격 _집행갑지 _부대결과_ys dw 은평 생태교량" xfId="10080"/>
    <cellStyle name="_적격 _집행갑지 _부대결과_삼각지 시공계획서" xfId="10081"/>
    <cellStyle name="_적격 _집행갑지 _부대결과_삼각지 시공계획서_ys dw 은평 생태교량" xfId="10082"/>
    <cellStyle name="_적격 _집행갑지 _부대결과_현리-신팔도로설계" xfId="10083"/>
    <cellStyle name="_적격 _집행갑지 _부대결과_현리-신팔도로설계_ys dw 은평 생태교량" xfId="10084"/>
    <cellStyle name="_적격 _집행갑지 _부대결과_현리-신팔도로설계_삼각지 시공계획서" xfId="10085"/>
    <cellStyle name="_적격 _집행갑지 _부대결과_현리-신팔도로설계_삼각지 시공계획서_ys dw 은평 생태교량" xfId="10086"/>
    <cellStyle name="_적격 _집행갑지 _부대입찰특별조건및내역송부(최저가)" xfId="10087"/>
    <cellStyle name="_적격 _집행갑지 _부대입찰특별조건및내역송부(최저가)_Book1" xfId="10088"/>
    <cellStyle name="_적격 _집행갑지 _부대입찰특별조건및내역송부(최저가)_Book1_ys dw 은평 생태교량" xfId="10089"/>
    <cellStyle name="_적격 _집행갑지 _부대입찰특별조건및내역송부(최저가)_Book1_삼각지 시공계획서" xfId="10090"/>
    <cellStyle name="_적격 _집행갑지 _부대입찰특별조건및내역송부(최저가)_Book1_삼각지 시공계획서_ys dw 은평 생태교량" xfId="10091"/>
    <cellStyle name="_적격 _집행갑지 _부대입찰특별조건및내역송부(최저가)_P-(현리-신팔)" xfId="10092"/>
    <cellStyle name="_적격 _집행갑지 _부대입찰특별조건및내역송부(최저가)_P-(현리-신팔)_ys dw 은평 생태교량" xfId="10093"/>
    <cellStyle name="_적격 _집행갑지 _부대입찰특별조건및내역송부(최저가)_P-(현리-신팔)_삼각지 시공계획서" xfId="10094"/>
    <cellStyle name="_적격 _집행갑지 _부대입찰특별조건및내역송부(최저가)_P-(현리-신팔)_삼각지 시공계획서_ys dw 은평 생태교량" xfId="10095"/>
    <cellStyle name="_적격 _집행갑지 _부대입찰특별조건및내역송부(최저가)_ys dw 은평 생태교량" xfId="10096"/>
    <cellStyle name="_적격 _집행갑지 _부대입찰특별조건및내역송부(최저가)_부대결과" xfId="10097"/>
    <cellStyle name="_적격 _집행갑지 _부대입찰특별조건및내역송부(최저가)_부대결과_Book1" xfId="10098"/>
    <cellStyle name="_적격 _집행갑지 _부대입찰특별조건및내역송부(최저가)_부대결과_Book1_ys dw 은평 생태교량" xfId="10099"/>
    <cellStyle name="_적격 _집행갑지 _부대입찰특별조건및내역송부(최저가)_부대결과_Book1_삼각지 시공계획서" xfId="10100"/>
    <cellStyle name="_적격 _집행갑지 _부대입찰특별조건및내역송부(최저가)_부대결과_Book1_삼각지 시공계획서_ys dw 은평 생태교량" xfId="10101"/>
    <cellStyle name="_적격 _집행갑지 _부대입찰특별조건및내역송부(최저가)_부대결과_P-(현리-신팔)" xfId="10102"/>
    <cellStyle name="_적격 _집행갑지 _부대입찰특별조건및내역송부(최저가)_부대결과_P-(현리-신팔)_ys dw 은평 생태교량" xfId="10103"/>
    <cellStyle name="_적격 _집행갑지 _부대입찰특별조건및내역송부(최저가)_부대결과_P-(현리-신팔)_삼각지 시공계획서" xfId="10104"/>
    <cellStyle name="_적격 _집행갑지 _부대입찰특별조건및내역송부(최저가)_부대결과_P-(현리-신팔)_삼각지 시공계획서_ys dw 은평 생태교량" xfId="10105"/>
    <cellStyle name="_적격 _집행갑지 _부대입찰특별조건및내역송부(최저가)_부대결과_ys dw 은평 생태교량" xfId="10106"/>
    <cellStyle name="_적격 _집행갑지 _부대입찰특별조건및내역송부(최저가)_부대결과_삼각지 시공계획서" xfId="10107"/>
    <cellStyle name="_적격 _집행갑지 _부대입찰특별조건및내역송부(최저가)_부대결과_삼각지 시공계획서_ys dw 은평 생태교량" xfId="10108"/>
    <cellStyle name="_적격 _집행갑지 _부대입찰특별조건및내역송부(최저가)_부대결과_현리-신팔도로설계" xfId="10109"/>
    <cellStyle name="_적격 _집행갑지 _부대입찰특별조건및내역송부(최저가)_부대결과_현리-신팔도로설계_ys dw 은평 생태교량" xfId="10110"/>
    <cellStyle name="_적격 _집행갑지 _부대입찰특별조건및내역송부(최저가)_부대결과_현리-신팔도로설계_삼각지 시공계획서" xfId="10111"/>
    <cellStyle name="_적격 _집행갑지 _부대입찰특별조건및내역송부(최저가)_부대결과_현리-신팔도로설계_삼각지 시공계획서_ys dw 은평 생태교량" xfId="10112"/>
    <cellStyle name="_적격 _집행갑지 _부대입찰특별조건및내역송부(최저가)_삼각지 시공계획서" xfId="10113"/>
    <cellStyle name="_적격 _집행갑지 _부대입찰특별조건및내역송부(최저가)_삼각지 시공계획서_ys dw 은평 생태교량" xfId="10114"/>
    <cellStyle name="_적격 _집행갑지 _부대입찰특별조건및내역송부(최저가)_현리-신팔도로설계" xfId="10115"/>
    <cellStyle name="_적격 _집행갑지 _부대입찰특별조건및내역송부(최저가)_현리-신팔도로설계_ys dw 은평 생태교량" xfId="10116"/>
    <cellStyle name="_적격 _집행갑지 _부대입찰특별조건및내역송부(최저가)_현리-신팔도로설계_삼각지 시공계획서" xfId="10117"/>
    <cellStyle name="_적격 _집행갑지 _부대입찰특별조건및내역송부(최저가)_현리-신팔도로설계_삼각지 시공계획서_ys dw 은평 생태교량" xfId="10118"/>
    <cellStyle name="_적격 _집행갑지 _부천소사점내역서" xfId="10119"/>
    <cellStyle name="_적격 _집행갑지 _비교표(시화,청주)" xfId="10120"/>
    <cellStyle name="_적격 _집행갑지 _비교표(청주가경점)" xfId="10121"/>
    <cellStyle name="_적격 _집행갑지 _삼각지 시공계획서" xfId="10122"/>
    <cellStyle name="_적격 _집행갑지 _삼각지 시공계획서_ys dw 은평 생태교량" xfId="10123"/>
    <cellStyle name="_적격 _집행갑지 _설계내역서(풍납~석촌)" xfId="10124"/>
    <cellStyle name="_적격 _집행갑지 _설계내역서(풍납~석촌)_견적서-풍납석촌(060206-입찰)개정1-수식수정-1-제출" xfId="10125"/>
    <cellStyle name="_적격 _집행갑지 _설계내역서(풍납~석촌)_실행예산(장지분기)(060228)개정1" xfId="10126"/>
    <cellStyle name="_적격 _집행갑지 _송학실행안" xfId="10127"/>
    <cellStyle name="_적격 _집행갑지 _송학실행안_번암견적의뢰(협력)" xfId="10128"/>
    <cellStyle name="_적격 _집행갑지 _송학하수투찰" xfId="10129"/>
    <cellStyle name="_적격 _집행갑지 _송학하수투찰_번암견적의뢰(협력)" xfId="10130"/>
    <cellStyle name="_적격 _집행갑지 _송학하수품의(설계넣고)" xfId="10131"/>
    <cellStyle name="_적격 _집행갑지 _송학하수품의(설계넣고)_무안-광주2공구(협력)수정" xfId="10132"/>
    <cellStyle name="_적격 _집행갑지 _송학하수품의(설계넣고)_번암견적의뢰(협력)" xfId="10133"/>
    <cellStyle name="_적격 _집행갑지 _송학하수품의(설계넣고)_적상무주IC도로(1공구)" xfId="10134"/>
    <cellStyle name="_적격 _집행갑지 _수원테크노(기안)" xfId="10135"/>
    <cellStyle name="_적격 _집행갑지 _수원테크노(기안)_춘천-동홍천(3)대비표" xfId="10136"/>
    <cellStyle name="_적격 _집행갑지 _순천점내역서" xfId="10137"/>
    <cellStyle name="_적격 _집행갑지 _실행예산(장지분기)(060228)개정1" xfId="10138"/>
    <cellStyle name="_적격 _집행갑지 _울산00아파트 오염방지용 C-B WALL공사(031223)개정0" xfId="10139"/>
    <cellStyle name="_적격 _집행갑지 _이화삼계(공종기안)" xfId="10140"/>
    <cellStyle name="_적격 _집행갑지 _이화삼계(공종기안)_춘천-동홍천(3)대비표" xfId="10141"/>
    <cellStyle name="_적격 _집행갑지 _적상무주IC도로(1공구)" xfId="10142"/>
    <cellStyle name="_적격 _집행갑지 _중앙서소문전력구견적서" xfId="10143"/>
    <cellStyle name="_적격 _집행갑지 _중앙서소문전력구견적서_견적서-풍납석촌(060206-입찰)개정1-수식수정-1-제출" xfId="10144"/>
    <cellStyle name="_적격 _집행갑지 _중앙서소문전력구견적서_설계내역서(풍납~석촌)" xfId="10145"/>
    <cellStyle name="_적격 _집행갑지 _중앙서소문전력구견적서_설계내역서(풍납~석촌)_견적서-풍납석촌(060206-입찰)개정1-수식수정-1-제출" xfId="10146"/>
    <cellStyle name="_적격 _집행갑지 _중앙서소문전력구견적서_설계내역서(풍납~석촌)_실행예산(장지분기)(060228)개정1" xfId="10147"/>
    <cellStyle name="_적격 _집행갑지 _중앙서소문전력구견적서_실행예산(장지분기)(060228)개정1" xfId="10148"/>
    <cellStyle name="_적격 _집행갑지 _천호동 대우베네시티(030821)개정2" xfId="10149"/>
    <cellStyle name="_적격 _집행갑지 _춘천-동홍천(3)대비표" xfId="10150"/>
    <cellStyle name="_적격 _집행갑지 _태인원평2(조사기안)" xfId="10151"/>
    <cellStyle name="_적격 _집행갑지 _태인원평2(조사기안)_춘천-동홍천(3)대비표" xfId="10152"/>
    <cellStyle name="_적격 _집행갑지 _투찰" xfId="10153"/>
    <cellStyle name="_적격 _집행갑지 _투찰_Book1" xfId="10154"/>
    <cellStyle name="_적격 _집행갑지 _투찰_Book1_ys dw 은평 생태교량" xfId="10155"/>
    <cellStyle name="_적격 _집행갑지 _투찰_Book1_삼각지 시공계획서" xfId="10156"/>
    <cellStyle name="_적격 _집행갑지 _투찰_Book1_삼각지 시공계획서_ys dw 은평 생태교량" xfId="10157"/>
    <cellStyle name="_적격 _집행갑지 _투찰_P-(현리-신팔)" xfId="10158"/>
    <cellStyle name="_적격 _집행갑지 _투찰_P-(현리-신팔)_ys dw 은평 생태교량" xfId="10159"/>
    <cellStyle name="_적격 _집행갑지 _투찰_P-(현리-신팔)_삼각지 시공계획서" xfId="10160"/>
    <cellStyle name="_적격 _집행갑지 _투찰_P-(현리-신팔)_삼각지 시공계획서_ys dw 은평 생태교량" xfId="10161"/>
    <cellStyle name="_적격 _집행갑지 _투찰_ys dw 은평 생태교량" xfId="10162"/>
    <cellStyle name="_적격 _집행갑지 _투찰_부대결과" xfId="10163"/>
    <cellStyle name="_적격 _집행갑지 _투찰_부대결과_Book1" xfId="10164"/>
    <cellStyle name="_적격 _집행갑지 _투찰_부대결과_Book1_ys dw 은평 생태교량" xfId="10165"/>
    <cellStyle name="_적격 _집행갑지 _투찰_부대결과_Book1_삼각지 시공계획서" xfId="10166"/>
    <cellStyle name="_적격 _집행갑지 _투찰_부대결과_Book1_삼각지 시공계획서_ys dw 은평 생태교량" xfId="10167"/>
    <cellStyle name="_적격 _집행갑지 _투찰_부대결과_P-(현리-신팔)" xfId="10168"/>
    <cellStyle name="_적격 _집행갑지 _투찰_부대결과_P-(현리-신팔)_ys dw 은평 생태교량" xfId="10169"/>
    <cellStyle name="_적격 _집행갑지 _투찰_부대결과_P-(현리-신팔)_삼각지 시공계획서" xfId="10170"/>
    <cellStyle name="_적격 _집행갑지 _투찰_부대결과_P-(현리-신팔)_삼각지 시공계획서_ys dw 은평 생태교량" xfId="10171"/>
    <cellStyle name="_적격 _집행갑지 _투찰_부대결과_ys dw 은평 생태교량" xfId="10172"/>
    <cellStyle name="_적격 _집행갑지 _투찰_부대결과_삼각지 시공계획서" xfId="10173"/>
    <cellStyle name="_적격 _집행갑지 _투찰_부대결과_삼각지 시공계획서_ys dw 은평 생태교량" xfId="10174"/>
    <cellStyle name="_적격 _집행갑지 _투찰_부대결과_현리-신팔도로설계" xfId="10175"/>
    <cellStyle name="_적격 _집행갑지 _투찰_부대결과_현리-신팔도로설계_ys dw 은평 생태교량" xfId="10176"/>
    <cellStyle name="_적격 _집행갑지 _투찰_부대결과_현리-신팔도로설계_삼각지 시공계획서" xfId="10177"/>
    <cellStyle name="_적격 _집행갑지 _투찰_부대결과_현리-신팔도로설계_삼각지 시공계획서_ys dw 은평 생태교량" xfId="10178"/>
    <cellStyle name="_적격 _집행갑지 _투찰_삼각지 시공계획서" xfId="10179"/>
    <cellStyle name="_적격 _집행갑지 _투찰_삼각지 시공계획서_ys dw 은평 생태교량" xfId="10180"/>
    <cellStyle name="_적격 _집행갑지 _투찰_현리-신팔도로설계" xfId="10181"/>
    <cellStyle name="_적격 _집행갑지 _투찰_현리-신팔도로설계_ys dw 은평 생태교량" xfId="10182"/>
    <cellStyle name="_적격 _집행갑지 _투찰_현리-신팔도로설계_삼각지 시공계획서" xfId="10183"/>
    <cellStyle name="_적격 _집행갑지 _투찰_현리-신팔도로설계_삼각지 시공계획서_ys dw 은평 생태교량" xfId="10184"/>
    <cellStyle name="_적격 _집행갑지 _한강로2가 복합건물(030924)개정0-PRD" xfId="10185"/>
    <cellStyle name="_적격 _집행갑지 _현리-신팔도로설계" xfId="10186"/>
    <cellStyle name="_적격 _집행갑지 _현리-신팔도로설계_ys dw 은평 생태교량" xfId="10187"/>
    <cellStyle name="_적격 _집행갑지 _현리-신팔도로설계_삼각지 시공계획서" xfId="10188"/>
    <cellStyle name="_적격 _집행갑지 _현리-신팔도로설계_삼각지 시공계획서_ys dw 은평 생태교량" xfId="10189"/>
    <cellStyle name="_적격 _집행설계분석 " xfId="10190"/>
    <cellStyle name="_적격 _집행설계분석 _견적서-풍납석촌(060206-입찰)개정1-수식수정-1-제출" xfId="10191"/>
    <cellStyle name="_적격 _집행설계분석 _설계내역서(풍납~석촌)" xfId="10192"/>
    <cellStyle name="_적격 _집행설계분석 _설계내역서(풍납~석촌)_견적서-풍납석촌(060206-입찰)개정1-수식수정-1-제출" xfId="10193"/>
    <cellStyle name="_적격 _집행설계분석 _설계내역서(풍납~석촌)_실행예산(장지분기)(060228)개정1" xfId="10194"/>
    <cellStyle name="_적격 _집행설계분석 _실행예산(장지분기)(060228)개정1" xfId="10195"/>
    <cellStyle name="_적격 _천호동 대우베네시티(030821)개정2" xfId="10196"/>
    <cellStyle name="_적격 _최종-실행내역(협성대신학관)060110" xfId="10197"/>
    <cellStyle name="_적격 _춘천-동홍천(3)대비표" xfId="10198"/>
    <cellStyle name="_적격 _충정로임시동력(계약)" xfId="10199"/>
    <cellStyle name="_적격 _충정로임시동력(계약)_04. 신도림주상복합_기계실행예산(안)20060412_배연담파스리브단가수정" xfId="10200"/>
    <cellStyle name="_적격 _충정로임시동력(계약)_신사동업무시설빌딩분리" xfId="10201"/>
    <cellStyle name="_적격 _충정로임시동력(계약)_신사동업무시설빌딩분리_04. 신도림주상복합_기계실행예산(안)20060412_배연담파스리브단가수정" xfId="10202"/>
    <cellStyle name="_적격 _충정로임시동력(계약)_신사동업무시설빌딩분리_실행작업중_기계내역(노인건강타운)_20060201(동진)" xfId="10203"/>
    <cellStyle name="_적격 _충정로임시동력(계약)_신사동업무시설빌딩분리_최종-실행내역(협성대신학관)060110" xfId="10204"/>
    <cellStyle name="_적격 _충정로임시동력(계약)_신사동업무시설빌딩분리_통합단가-동진" xfId="10205"/>
    <cellStyle name="_적격 _충정로임시동력(계약)_실행작업중_기계내역(노인건강타운)_20060201(동진)" xfId="10206"/>
    <cellStyle name="_적격 _충정로임시동력(계약)_입찰견적서(제출)" xfId="10207"/>
    <cellStyle name="_적격 _충정로임시동력(계약)_입찰견적서(제출)_04. 신도림주상복합_기계실행예산(안)20060412_배연담파스리브단가수정" xfId="10208"/>
    <cellStyle name="_적격 _충정로임시동력(계약)_입찰견적서(제출)_실행작업중_기계내역(노인건강타운)_20060201(동진)" xfId="10209"/>
    <cellStyle name="_적격 _충정로임시동력(계약)_입찰견적서(제출)_최종-실행내역(협성대신학관)060110" xfId="10210"/>
    <cellStyle name="_적격 _충정로임시동력(계약)_입찰견적서(제출)_통합단가-동진" xfId="10211"/>
    <cellStyle name="_적격 _충정로임시동력(계약)_입찰견적서(제출-세원NEGO)" xfId="10212"/>
    <cellStyle name="_적격 _충정로임시동력(계약)_입찰견적서(제출-세원NEGO)_04. 신도림주상복합_기계실행예산(안)20060412_배연담파스리브단가수정" xfId="10213"/>
    <cellStyle name="_적격 _충정로임시동력(계약)_입찰견적서(제출-세원NEGO)_실행작업중_기계내역(노인건강타운)_20060201(동진)" xfId="10214"/>
    <cellStyle name="_적격 _충정로임시동력(계약)_입찰견적서(제출-세원NEGO)_최종-실행내역(협성대신학관)060110" xfId="10215"/>
    <cellStyle name="_적격 _충정로임시동력(계약)_입찰견적서(제출-세원NEGO)_통합단가-동진" xfId="10216"/>
    <cellStyle name="_적격 _충정로임시동력(계약)_입찰견적서(제출-수정)" xfId="10217"/>
    <cellStyle name="_적격 _충정로임시동력(계약)_입찰견적서(제출-수정)_04. 신도림주상복합_기계실행예산(안)20060412_배연담파스리브단가수정" xfId="10218"/>
    <cellStyle name="_적격 _충정로임시동력(계약)_입찰견적서(제출-수정)_실행작업중_기계내역(노인건강타운)_20060201(동진)" xfId="10219"/>
    <cellStyle name="_적격 _충정로임시동력(계약)_입찰견적서(제출-수정)_최종-실행내역(협성대신학관)060110" xfId="10220"/>
    <cellStyle name="_적격 _충정로임시동력(계약)_입찰견적서(제출-수정)_통합단가-동진" xfId="10221"/>
    <cellStyle name="_적격 _충정로임시동력(계약)_최종-실행내역(협성대신학관)060110" xfId="10222"/>
    <cellStyle name="_적격 _충정로임시동력(계약)_통합단가-동진" xfId="10223"/>
    <cellStyle name="_적격 _태인원평2(조사기안)" xfId="10224"/>
    <cellStyle name="_적격 _태인원평2(조사기안)_춘천-동홍천(3)대비표" xfId="10225"/>
    <cellStyle name="_적격 _통합단가-동진" xfId="10226"/>
    <cellStyle name="_적격 _투찰" xfId="10227"/>
    <cellStyle name="_적격 _투찰_Book1" xfId="10228"/>
    <cellStyle name="_적격 _투찰_Book1_ys dw 은평 생태교량" xfId="10229"/>
    <cellStyle name="_적격 _투찰_Book1_삼각지 시공계획서" xfId="10230"/>
    <cellStyle name="_적격 _투찰_Book1_삼각지 시공계획서_ys dw 은평 생태교량" xfId="10231"/>
    <cellStyle name="_적격 _투찰_P-(현리-신팔)" xfId="10232"/>
    <cellStyle name="_적격 _투찰_P-(현리-신팔)_ys dw 은평 생태교량" xfId="10233"/>
    <cellStyle name="_적격 _투찰_P-(현리-신팔)_삼각지 시공계획서" xfId="10234"/>
    <cellStyle name="_적격 _투찰_P-(현리-신팔)_삼각지 시공계획서_ys dw 은평 생태교량" xfId="10235"/>
    <cellStyle name="_적격 _투찰_ys dw 은평 생태교량" xfId="10236"/>
    <cellStyle name="_적격 _투찰_부대결과" xfId="10237"/>
    <cellStyle name="_적격 _투찰_부대결과_Book1" xfId="10238"/>
    <cellStyle name="_적격 _투찰_부대결과_Book1_ys dw 은평 생태교량" xfId="10239"/>
    <cellStyle name="_적격 _투찰_부대결과_Book1_삼각지 시공계획서" xfId="10240"/>
    <cellStyle name="_적격 _투찰_부대결과_Book1_삼각지 시공계획서_ys dw 은평 생태교량" xfId="10241"/>
    <cellStyle name="_적격 _투찰_부대결과_P-(현리-신팔)" xfId="10242"/>
    <cellStyle name="_적격 _투찰_부대결과_P-(현리-신팔)_ys dw 은평 생태교량" xfId="10243"/>
    <cellStyle name="_적격 _투찰_부대결과_P-(현리-신팔)_삼각지 시공계획서" xfId="10244"/>
    <cellStyle name="_적격 _투찰_부대결과_P-(현리-신팔)_삼각지 시공계획서_ys dw 은평 생태교량" xfId="10245"/>
    <cellStyle name="_적격 _투찰_부대결과_ys dw 은평 생태교량" xfId="10246"/>
    <cellStyle name="_적격 _투찰_부대결과_삼각지 시공계획서" xfId="10247"/>
    <cellStyle name="_적격 _투찰_부대결과_삼각지 시공계획서_ys dw 은평 생태교량" xfId="10248"/>
    <cellStyle name="_적격 _투찰_부대결과_현리-신팔도로설계" xfId="10249"/>
    <cellStyle name="_적격 _투찰_부대결과_현리-신팔도로설계_ys dw 은평 생태교량" xfId="10250"/>
    <cellStyle name="_적격 _투찰_부대결과_현리-신팔도로설계_삼각지 시공계획서" xfId="10251"/>
    <cellStyle name="_적격 _투찰_부대결과_현리-신팔도로설계_삼각지 시공계획서_ys dw 은평 생태교량" xfId="10252"/>
    <cellStyle name="_적격 _투찰_삼각지 시공계획서" xfId="10253"/>
    <cellStyle name="_적격 _투찰_삼각지 시공계획서_ys dw 은평 생태교량" xfId="10254"/>
    <cellStyle name="_적격 _투찰_현리-신팔도로설계" xfId="10255"/>
    <cellStyle name="_적격 _투찰_현리-신팔도로설계_ys dw 은평 생태교량" xfId="10256"/>
    <cellStyle name="_적격 _투찰_현리-신팔도로설계_삼각지 시공계획서" xfId="10257"/>
    <cellStyle name="_적격 _투찰_현리-신팔도로설계_삼각지 시공계획서_ys dw 은평 생태교량" xfId="10258"/>
    <cellStyle name="_적격 _팬택공사현황" xfId="10259"/>
    <cellStyle name="_적격 _팬택공사현황_00팬택공사현황" xfId="10260"/>
    <cellStyle name="_적격 _한강로2가 복합건물(030924)개정0-PRD" xfId="10261"/>
    <cellStyle name="_적격 _현리-신팔도로설계" xfId="10262"/>
    <cellStyle name="_적격 _현리-신팔도로설계_ys dw 은평 생태교량" xfId="10263"/>
    <cellStyle name="_적격 _현리-신팔도로설계_삼각지 시공계획서" xfId="10264"/>
    <cellStyle name="_적격 _현리-신팔도로설계_삼각지 시공계획서_ys dw 은평 생태교량" xfId="10265"/>
    <cellStyle name="_적격(화산) " xfId="10266"/>
    <cellStyle name="_적격(화산) _(주)삼호" xfId="10267"/>
    <cellStyle name="_적격(화산) _(주)삼호_견적서-풍납석촌(060206-입찰)개정1-수식수정-1-제출" xfId="10268"/>
    <cellStyle name="_적격(화산) _(주)삼호_설계내역서(풍납~석촌)" xfId="10269"/>
    <cellStyle name="_적격(화산) _(주)삼호_설계내역서(풍납~석촌)_견적서-풍납석촌(060206-입찰)개정1-수식수정-1-제출" xfId="10270"/>
    <cellStyle name="_적격(화산) _(주)삼호_설계내역서(풍납~석촌)_실행예산(장지분기)(060228)개정1" xfId="10271"/>
    <cellStyle name="_적격(화산) _(주)삼호_실행예산(장지분기)(060228)개정1" xfId="10272"/>
    <cellStyle name="_적격(화산) _★이화-삼계도급실행(2003.04.11)" xfId="10273"/>
    <cellStyle name="_적격(화산) _★이화-삼계도급실행(2003.04.11)_춘천-동홍천(3)대비표" xfId="10274"/>
    <cellStyle name="_적격(화산) _020303-동묘역(대우)" xfId="10275"/>
    <cellStyle name="_적격(화산) _020303-동묘역(대우)_908공구실행(울트라)" xfId="10276"/>
    <cellStyle name="_적격(화산) _020303-동묘역(대우)_908공구실행(울트라)_견적서-풍납석촌(060206-입찰)개정1-수식수정-1-제출" xfId="10277"/>
    <cellStyle name="_적격(화산) _020303-동묘역(대우)_908공구실행(울트라)_설계내역서(풍납~석촌)" xfId="10278"/>
    <cellStyle name="_적격(화산) _020303-동묘역(대우)_908공구실행(울트라)_설계내역서(풍납~석촌)_견적서-풍납석촌(060206-입찰)개정1-수식수정-1-제출" xfId="10279"/>
    <cellStyle name="_적격(화산) _020303-동묘역(대우)_908공구실행(울트라)_설계내역서(풍납~석촌)_실행예산(장지분기)(060228)개정1" xfId="10280"/>
    <cellStyle name="_적격(화산) _020303-동묘역(대우)_908공구실행(울트라)_실행예산(장지분기)(060228)개정1" xfId="10281"/>
    <cellStyle name="_적격(화산) _020303-동묘역(대우)_견적서-풍납석촌(060206-입찰)개정1-수식수정-1-제출" xfId="10282"/>
    <cellStyle name="_적격(화산) _020303-동묘역(대우)_설계내역서(풍납~석촌)" xfId="10283"/>
    <cellStyle name="_적격(화산) _020303-동묘역(대우)_설계내역서(풍납~석촌)_견적서-풍납석촌(060206-입찰)개정1-수식수정-1-제출" xfId="10284"/>
    <cellStyle name="_적격(화산) _020303-동묘역(대우)_설계내역서(풍납~석촌)_실행예산(장지분기)(060228)개정1" xfId="10285"/>
    <cellStyle name="_적격(화산) _020303-동묘역(대우)_실행예산(장지분기)(060228)개정1" xfId="10286"/>
    <cellStyle name="_적격(화산) _020304-낙동강하구둑(울트라건설)" xfId="10287"/>
    <cellStyle name="_적격(화산) _020304-낙동강하구둑(울트라건설)_908공구실행(울트라)" xfId="10288"/>
    <cellStyle name="_적격(화산) _020304-낙동강하구둑(울트라건설)_908공구실행(울트라)_견적서-풍납석촌(060206-입찰)개정1-수식수정-1-제출" xfId="10289"/>
    <cellStyle name="_적격(화산) _020304-낙동강하구둑(울트라건설)_908공구실행(울트라)_설계내역서(풍납~석촌)" xfId="10290"/>
    <cellStyle name="_적격(화산) _020304-낙동강하구둑(울트라건설)_908공구실행(울트라)_설계내역서(풍납~석촌)_견적서-풍납석촌(060206-입찰)개정1-수식수정-1-제출" xfId="10291"/>
    <cellStyle name="_적격(화산) _020304-낙동강하구둑(울트라건설)_908공구실행(울트라)_설계내역서(풍납~석촌)_실행예산(장지분기)(060228)개정1" xfId="10292"/>
    <cellStyle name="_적격(화산) _020304-낙동강하구둑(울트라건설)_908공구실행(울트라)_실행예산(장지분기)(060228)개정1" xfId="10293"/>
    <cellStyle name="_적격(화산) _020304-낙동강하구둑(울트라건설)_견적서-풍납석촌(060206-입찰)개정1-수식수정-1-제출" xfId="10294"/>
    <cellStyle name="_적격(화산) _020304-낙동강하구둑(울트라건설)_설계내역서(풍납~석촌)" xfId="10295"/>
    <cellStyle name="_적격(화산) _020304-낙동강하구둑(울트라건설)_설계내역서(풍납~석촌)_견적서-풍납석촌(060206-입찰)개정1-수식수정-1-제출" xfId="10296"/>
    <cellStyle name="_적격(화산) _020304-낙동강하구둑(울트라건설)_설계내역서(풍납~석촌)_실행예산(장지분기)(060228)개정1" xfId="10297"/>
    <cellStyle name="_적격(화산) _020304-낙동강하구둑(울트라건설)_실행예산(장지분기)(060228)개정1" xfId="10298"/>
    <cellStyle name="_적격(화산) _020501-경춘선노반신설공사" xfId="10299"/>
    <cellStyle name="_적격(화산) _020501-경춘선노반신설공사(조정)" xfId="10300"/>
    <cellStyle name="_적격(화산) _020501-경춘선노반신설공사(조정)_견적서-풍납석촌(060206-입찰)개정1-수식수정-1-제출" xfId="10301"/>
    <cellStyle name="_적격(화산) _020501-경춘선노반신설공사(조정)_설계내역서(풍납~석촌)" xfId="10302"/>
    <cellStyle name="_적격(화산) _020501-경춘선노반신설공사(조정)_설계내역서(풍납~석촌)_견적서-풍납석촌(060206-입찰)개정1-수식수정-1-제출" xfId="10303"/>
    <cellStyle name="_적격(화산) _020501-경춘선노반신설공사(조정)_설계내역서(풍납~석촌)_실행예산(장지분기)(060228)개정1" xfId="10304"/>
    <cellStyle name="_적격(화산) _020501-경춘선노반신설공사(조정)_실행예산(장지분기)(060228)개정1" xfId="10305"/>
    <cellStyle name="_적격(화산) _020501-경춘선노반신설공사_견적서-풍납석촌(060206-입찰)개정1-수식수정-1-제출" xfId="10306"/>
    <cellStyle name="_적격(화산) _020501-경춘선노반신설공사_설계내역서(풍납~석촌)" xfId="10307"/>
    <cellStyle name="_적격(화산) _020501-경춘선노반신설공사_설계내역서(풍납~석촌)_견적서-풍납석촌(060206-입찰)개정1-수식수정-1-제출" xfId="10308"/>
    <cellStyle name="_적격(화산) _020501-경춘선노반신설공사_설계내역서(풍납~석촌)_실행예산(장지분기)(060228)개정1" xfId="10309"/>
    <cellStyle name="_적격(화산) _020501-경춘선노반신설공사_실행예산(장지분기)(060228)개정1" xfId="10310"/>
    <cellStyle name="_적격(화산) _04. 신도림주상복합_기계실행예산(안)20060412_배연담파스리브단가수정" xfId="10311"/>
    <cellStyle name="_적격(화산) _04028적산수량집계" xfId="10312"/>
    <cellStyle name="_적격(화산) _04-가실행(작업중)" xfId="10313"/>
    <cellStyle name="_적격(화산) _04-가실행(작업중1)" xfId="10314"/>
    <cellStyle name="_적격(화산) _1. 가실행예산(0629 도면기준)" xfId="10315"/>
    <cellStyle name="_적격(화산) _1. 가실행예산(0629 도면기준)_4.일신통신 가실행예산(재견적合)" xfId="10316"/>
    <cellStyle name="_적격(화산) _1. 가실행예산(0629 도면기준)_을" xfId="10317"/>
    <cellStyle name="_적격(화산) _1.본실행 - 조정(안)" xfId="10318"/>
    <cellStyle name="_적격(화산) _1.본실행 - 조정(안)_4.일신통신 가실행예산(재견적合)" xfId="10319"/>
    <cellStyle name="_적격(화산) _1.본실행 - 조정(안)_을" xfId="10320"/>
    <cellStyle name="_적격(화산) _1차 기성 내역서 0612023" xfId="10321"/>
    <cellStyle name="_적격(화산) _3차네고견적(061017-1)" xfId="10322"/>
    <cellStyle name="_적격(화산) _4.일신통신 가실행예산(재견적合)" xfId="10323"/>
    <cellStyle name="_적격(화산) _Book1" xfId="10324"/>
    <cellStyle name="_적격(화산) _Book1_ys dw 은평 생태교량" xfId="10325"/>
    <cellStyle name="_적격(화산) _Book1_삼각지 시공계획서" xfId="10326"/>
    <cellStyle name="_적격(화산) _Book1_삼각지 시공계획서_ys dw 은평 생태교량" xfId="10327"/>
    <cellStyle name="_적격(화산) _KT견적요청" xfId="10328"/>
    <cellStyle name="_적격(화산) _LGMART 남양주점견적2차(조정)" xfId="10329"/>
    <cellStyle name="_적격(화산) _LGMART 남양주점견적2차(조정)_LGMART 남양주점견적2차(조정)" xfId="10330"/>
    <cellStyle name="_적격(화산) _LGMART 남양주점견적2차(조정)_LGMART 남양주점견적2차(조정)_명동복합건물신축공사(입찰)(030832-1)개정4" xfId="10331"/>
    <cellStyle name="_적격(화산) _LGMART 남양주점견적2차(조정)_LGMART 남양주점견적2차(조정)_울산00아파트 오염방지용 C-B WALL공사(031223)개정0" xfId="10332"/>
    <cellStyle name="_적격(화산) _LGMART 남양주점견적2차(조정)_LGMART 남양주점견적2차(조정)_천호동 대우베네시티(030821)개정2" xfId="10333"/>
    <cellStyle name="_적격(화산) _LGMART 남양주점견적2차(조정)_LGMART 남양주점견적2차(조정)_한강로2가 복합건물(030924)개정0-PRD" xfId="10334"/>
    <cellStyle name="_적격(화산) _LGMART 남양주점견적2차(조정)_LG계약변경2차" xfId="10335"/>
    <cellStyle name="_적격(화산) _LGMART 남양주점견적2차(조정)_LG계약변경2차_명동복합건물신축공사(입찰)(030832-1)개정4" xfId="10336"/>
    <cellStyle name="_적격(화산) _LGMART 남양주점견적2차(조정)_LG계약변경2차_울산00아파트 오염방지용 C-B WALL공사(031223)개정0" xfId="10337"/>
    <cellStyle name="_적격(화산) _LGMART 남양주점견적2차(조정)_LG계약변경2차_천호동 대우베네시티(030821)개정2" xfId="10338"/>
    <cellStyle name="_적격(화산) _LGMART 남양주점견적2차(조정)_LG계약변경2차_한강로2가 복합건물(030924)개정0-PRD" xfId="10339"/>
    <cellStyle name="_적격(화산) _LGMART 남양주점견적2차(조정)_명동복합건물신축공사(입찰)(030832-1)개정4" xfId="10340"/>
    <cellStyle name="_적격(화산) _LGMART 남양주점견적2차(조정)_울산00아파트 오염방지용 C-B WALL공사(031223)개정0" xfId="10341"/>
    <cellStyle name="_적격(화산) _LGMART 남양주점견적2차(조정)_천호동 대우베네시티(030821)개정2" xfId="10342"/>
    <cellStyle name="_적격(화산) _LGMART 남양주점견적2차(조정)_한강로2가 복합건물(030924)개정0-PRD" xfId="10343"/>
    <cellStyle name="_적격(화산) _P-(현리-신팔)" xfId="10344"/>
    <cellStyle name="_적격(화산) _P-(현리-신팔)_ys dw 은평 생태교량" xfId="10345"/>
    <cellStyle name="_적격(화산) _P-(현리-신팔)_삼각지 시공계획서" xfId="10346"/>
    <cellStyle name="_적격(화산) _P-(현리-신팔)_삼각지 시공계획서_ys dw 은평 생태교량" xfId="10347"/>
    <cellStyle name="_적격(화산) _p-하남강일1" xfId="10348"/>
    <cellStyle name="_적격(화산) _p-하남강일1_ys dw 은평 생태교량" xfId="10349"/>
    <cellStyle name="_적격(화산) _p-하남강일1_삼각지 시공계획서" xfId="10350"/>
    <cellStyle name="_적격(화산) _p-하남강일1_삼각지 시공계획서_ys dw 은평 생태교량" xfId="10351"/>
    <cellStyle name="_적격(화산) _rhd(토양-토공)071212" xfId="10352"/>
    <cellStyle name="_적격(화산) _ys dw 은평 생태교량" xfId="10353"/>
    <cellStyle name="_적격(화산) _가실행" xfId="10354"/>
    <cellStyle name="_적격(화산) _강변로(4공)실행new" xfId="10355"/>
    <cellStyle name="_적격(화산) _강변로(4공)실행new_춘천-동홍천(3)대비표" xfId="10356"/>
    <cellStyle name="_적격(화산) _건축내역서(가경)" xfId="10357"/>
    <cellStyle name="_적격(화산) _검암2차사전공사(본사검토) " xfId="10358"/>
    <cellStyle name="_적격(화산) _검암2차사전공사(본사검토) _1차 기성 내역서 0612023" xfId="10359"/>
    <cellStyle name="_적격(화산) _검암2차사전공사(본사검토) _3차네고견적(061017-1)" xfId="10360"/>
    <cellStyle name="_적격(화산) _검암2차사전공사(본사검토) _문화센타" xfId="10361"/>
    <cellStyle name="_적격(화산) _견적서-풍납석촌(060206-입찰)개정1-수식수정-1-제출" xfId="10362"/>
    <cellStyle name="_적격(화산) _고서1공구입찰가실행절감(안)" xfId="10363"/>
    <cellStyle name="_적격(화산) _고서1공구입찰가실행절감(안)_팬택공사현황" xfId="10364"/>
    <cellStyle name="_적격(화산) _고서1공구입찰가실행절감(안)_팬택공사현황_00팬택공사현황" xfId="10365"/>
    <cellStyle name="_적격(화산) _고서담양1공구(쌍용건설)" xfId="10366"/>
    <cellStyle name="_적격(화산) _고서담양1공구(쌍용건설)_LGMART 남양주점견적2차(조정)" xfId="10367"/>
    <cellStyle name="_적격(화산) _고서담양1공구(쌍용건설)_LGMART 남양주점견적2차(조정)_LGMART 남양주점견적2차(조정)" xfId="10368"/>
    <cellStyle name="_적격(화산) _고서담양1공구(쌍용건설)_LGMART 남양주점견적2차(조정)_LGMART 남양주점견적2차(조정)_명동복합건물신축공사(입찰)(030832-1)개정4" xfId="10369"/>
    <cellStyle name="_적격(화산) _고서담양1공구(쌍용건설)_LGMART 남양주점견적2차(조정)_LGMART 남양주점견적2차(조정)_울산00아파트 오염방지용 C-B WALL공사(031223)개정0" xfId="10370"/>
    <cellStyle name="_적격(화산) _고서담양1공구(쌍용건설)_LGMART 남양주점견적2차(조정)_LGMART 남양주점견적2차(조정)_천호동 대우베네시티(030821)개정2" xfId="10371"/>
    <cellStyle name="_적격(화산) _고서담양1공구(쌍용건설)_LGMART 남양주점견적2차(조정)_LGMART 남양주점견적2차(조정)_한강로2가 복합건물(030924)개정0-PRD" xfId="10372"/>
    <cellStyle name="_적격(화산) _고서담양1공구(쌍용건설)_LGMART 남양주점견적2차(조정)_LG계약변경2차" xfId="10373"/>
    <cellStyle name="_적격(화산) _고서담양1공구(쌍용건설)_LGMART 남양주점견적2차(조정)_LG계약변경2차_명동복합건물신축공사(입찰)(030832-1)개정4" xfId="10374"/>
    <cellStyle name="_적격(화산) _고서담양1공구(쌍용건설)_LGMART 남양주점견적2차(조정)_LG계약변경2차_울산00아파트 오염방지용 C-B WALL공사(031223)개정0" xfId="10375"/>
    <cellStyle name="_적격(화산) _고서담양1공구(쌍용건설)_LGMART 남양주점견적2차(조정)_LG계약변경2차_천호동 대우베네시티(030821)개정2" xfId="10376"/>
    <cellStyle name="_적격(화산) _고서담양1공구(쌍용건설)_LGMART 남양주점견적2차(조정)_LG계약변경2차_한강로2가 복합건물(030924)개정0-PRD" xfId="10377"/>
    <cellStyle name="_적격(화산) _고서담양1공구(쌍용건설)_LGMART 남양주점견적2차(조정)_명동복합건물신축공사(입찰)(030832-1)개정4" xfId="10378"/>
    <cellStyle name="_적격(화산) _고서담양1공구(쌍용건설)_LGMART 남양주점견적2차(조정)_울산00아파트 오염방지용 C-B WALL공사(031223)개정0" xfId="10379"/>
    <cellStyle name="_적격(화산) _고서담양1공구(쌍용건설)_LGMART 남양주점견적2차(조정)_천호동 대우베네시티(030821)개정2" xfId="10380"/>
    <cellStyle name="_적격(화산) _고서담양1공구(쌍용건설)_LGMART 남양주점견적2차(조정)_한강로2가 복합건물(030924)개정0-PRD" xfId="10381"/>
    <cellStyle name="_적격(화산) _고서담양1공구(쌍용건설)_명동복합건물신축공사(입찰)(030832-1)개정4" xfId="10382"/>
    <cellStyle name="_적격(화산) _고서담양1공구(쌍용건설)_울산00아파트 오염방지용 C-B WALL공사(031223)개정0" xfId="10383"/>
    <cellStyle name="_적격(화산) _고서담양1공구(쌍용건설)_천호동 대우베네시티(030821)개정2" xfId="10384"/>
    <cellStyle name="_적격(화산) _고서담양1공구(쌍용건설)_한강로2가 복합건물(030924)개정0-PRD" xfId="10385"/>
    <cellStyle name="_적격(화산) _공내역(사평로빗물)" xfId="10386"/>
    <cellStyle name="_적격(화산) _공내역(사평로빗물)_견적서-풍납석촌(060206-입찰)개정1-수식수정-1-제출" xfId="10387"/>
    <cellStyle name="_적격(화산) _공내역(사평로빗물)_설계내역서(풍납~석촌)" xfId="10388"/>
    <cellStyle name="_적격(화산) _공내역(사평로빗물)_설계내역서(풍납~석촌)_견적서-풍납석촌(060206-입찰)개정1-수식수정-1-제출" xfId="10389"/>
    <cellStyle name="_적격(화산) _공내역(사평로빗물)_설계내역서(풍납~석촌)_실행예산(장지분기)(060228)개정1" xfId="10390"/>
    <cellStyle name="_적격(화산) _공내역(사평로빗물)_실행예산(장지분기)(060228)개정1" xfId="10391"/>
    <cellStyle name="_적격(화산) _광장주차장" xfId="10392"/>
    <cellStyle name="_적격(화산) _광장주차장_04. 신도림주상복합_기계실행예산(안)20060412_배연담파스리브단가수정" xfId="10393"/>
    <cellStyle name="_적격(화산) _광장주차장_실행작업중_기계내역(노인건강타운)_20060201(동진)" xfId="10394"/>
    <cellStyle name="_적격(화산) _광장주차장_최종-실행내역(협성대신학관)060110" xfId="10395"/>
    <cellStyle name="_적격(화산) _광장주차장_통합단가-동진" xfId="10396"/>
    <cellStyle name="_적격(화산) _광주평동실행" xfId="10397"/>
    <cellStyle name="_적격(화산) _광주평동실행_번암견적의뢰(협력)" xfId="10398"/>
    <cellStyle name="_적격(화산) _광주평동품의1" xfId="10399"/>
    <cellStyle name="_적격(화산) _광주평동품의1_무안-광주2공구(협력)수정" xfId="10400"/>
    <cellStyle name="_적격(화산) _광주평동품의1_번암견적의뢰(협력)" xfId="10401"/>
    <cellStyle name="_적격(화산) _광주평동품의1_적상무주IC도로(1공구)" xfId="10402"/>
    <cellStyle name="_적격(화산) _괴산연풍2(설계공종)" xfId="10403"/>
    <cellStyle name="_적격(화산) _괴산연풍2(설계공종)_춘천-동홍천(3)대비표" xfId="10404"/>
    <cellStyle name="_적격(화산) _금호10구역재개발현장(대우)" xfId="10405"/>
    <cellStyle name="_적격(화산) _금호10구역재개발현장(대우)_908공구실행(울트라)" xfId="10406"/>
    <cellStyle name="_적격(화산) _금호10구역재개발현장(대우)_908공구실행(울트라)_견적서-풍납석촌(060206-입찰)개정1-수식수정-1-제출" xfId="10407"/>
    <cellStyle name="_적격(화산) _금호10구역재개발현장(대우)_908공구실행(울트라)_설계내역서(풍납~석촌)" xfId="10408"/>
    <cellStyle name="_적격(화산) _금호10구역재개발현장(대우)_908공구실행(울트라)_설계내역서(풍납~석촌)_견적서-풍납석촌(060206-입찰)개정1-수식수정-1-제출" xfId="10409"/>
    <cellStyle name="_적격(화산) _금호10구역재개발현장(대우)_908공구실행(울트라)_설계내역서(풍납~석촌)_실행예산(장지분기)(060228)개정1" xfId="10410"/>
    <cellStyle name="_적격(화산) _금호10구역재개발현장(대우)_908공구실행(울트라)_실행예산(장지분기)(060228)개정1" xfId="10411"/>
    <cellStyle name="_적격(화산) _금호10구역재개발현장(대우)_견적서-풍납석촌(060206-입찰)개정1-수식수정-1-제출" xfId="10412"/>
    <cellStyle name="_적격(화산) _금호10구역재개발현장(대우)_설계내역서(풍납~석촌)" xfId="10413"/>
    <cellStyle name="_적격(화산) _금호10구역재개발현장(대우)_설계내역서(풍납~석촌)_견적서-풍납석촌(060206-입찰)개정1-수식수정-1-제출" xfId="10414"/>
    <cellStyle name="_적격(화산) _금호10구역재개발현장(대우)_설계내역서(풍납~석촌)_실행예산(장지분기)(060228)개정1" xfId="10415"/>
    <cellStyle name="_적격(화산) _금호10구역재개발현장(대우)_실행예산(장지분기)(060228)개정1" xfId="10416"/>
    <cellStyle name="_적격(화산) _기본단가" xfId="10417"/>
    <cellStyle name="_적격(화산) _기본단가_춘천-동홍천(3)대비표" xfId="10418"/>
    <cellStyle name="_적격(화산) _기장하수실행1" xfId="10419"/>
    <cellStyle name="_적격(화산) _기장하수실행1_번암견적의뢰(협력)" xfId="10420"/>
    <cellStyle name="_적격(화산) _노원문화회관전기" xfId="10421"/>
    <cellStyle name="_적격(화산) _노원문화회관전기_04. 신도림주상복합_기계실행예산(안)20060412_배연담파스리브단가수정" xfId="10422"/>
    <cellStyle name="_적격(화산) _노원문화회관전기_신사동업무시설빌딩분리" xfId="10423"/>
    <cellStyle name="_적격(화산) _노원문화회관전기_신사동업무시설빌딩분리_04. 신도림주상복합_기계실행예산(안)20060412_배연담파스리브단가수정" xfId="10424"/>
    <cellStyle name="_적격(화산) _노원문화회관전기_신사동업무시설빌딩분리_실행작업중_기계내역(노인건강타운)_20060201(동진)" xfId="10425"/>
    <cellStyle name="_적격(화산) _노원문화회관전기_신사동업무시설빌딩분리_최종-실행내역(협성대신학관)060110" xfId="10426"/>
    <cellStyle name="_적격(화산) _노원문화회관전기_신사동업무시설빌딩분리_통합단가-동진" xfId="10427"/>
    <cellStyle name="_적격(화산) _노원문화회관전기_실행작업중_기계내역(노인건강타운)_20060201(동진)" xfId="10428"/>
    <cellStyle name="_적격(화산) _노원문화회관전기_입찰견적서(제출)" xfId="10429"/>
    <cellStyle name="_적격(화산) _노원문화회관전기_입찰견적서(제출)_04. 신도림주상복합_기계실행예산(안)20060412_배연담파스리브단가수정" xfId="10430"/>
    <cellStyle name="_적격(화산) _노원문화회관전기_입찰견적서(제출)_실행작업중_기계내역(노인건강타운)_20060201(동진)" xfId="10431"/>
    <cellStyle name="_적격(화산) _노원문화회관전기_입찰견적서(제출)_최종-실행내역(협성대신학관)060110" xfId="10432"/>
    <cellStyle name="_적격(화산) _노원문화회관전기_입찰견적서(제출)_통합단가-동진" xfId="10433"/>
    <cellStyle name="_적격(화산) _노원문화회관전기_입찰견적서(제출-세원NEGO)" xfId="10434"/>
    <cellStyle name="_적격(화산) _노원문화회관전기_입찰견적서(제출-세원NEGO)_04. 신도림주상복합_기계실행예산(안)20060412_배연담파스리브단가수정" xfId="10435"/>
    <cellStyle name="_적격(화산) _노원문화회관전기_입찰견적서(제출-세원NEGO)_실행작업중_기계내역(노인건강타운)_20060201(동진)" xfId="10436"/>
    <cellStyle name="_적격(화산) _노원문화회관전기_입찰견적서(제출-세원NEGO)_최종-실행내역(협성대신학관)060110" xfId="10437"/>
    <cellStyle name="_적격(화산) _노원문화회관전기_입찰견적서(제출-세원NEGO)_통합단가-동진" xfId="10438"/>
    <cellStyle name="_적격(화산) _노원문화회관전기_입찰견적서(제출-수정)" xfId="10439"/>
    <cellStyle name="_적격(화산) _노원문화회관전기_입찰견적서(제출-수정)_04. 신도림주상복합_기계실행예산(안)20060412_배연담파스리브단가수정" xfId="10440"/>
    <cellStyle name="_적격(화산) _노원문화회관전기_입찰견적서(제출-수정)_실행작업중_기계내역(노인건강타운)_20060201(동진)" xfId="10441"/>
    <cellStyle name="_적격(화산) _노원문화회관전기_입찰견적서(제출-수정)_최종-실행내역(협성대신학관)060110" xfId="10442"/>
    <cellStyle name="_적격(화산) _노원문화회관전기_입찰견적서(제출-수정)_통합단가-동진" xfId="10443"/>
    <cellStyle name="_적격(화산) _노원문화회관전기_최종-실행내역(협성대신학관)060110" xfId="10444"/>
    <cellStyle name="_적격(화산) _노원문화회관전기_통합단가-동진" xfId="10445"/>
    <cellStyle name="_적격(화산) _대안투찰내역(0221)" xfId="10446"/>
    <cellStyle name="_적격(화산) _대안투찰내역(0221)_★이화-삼계도급실행(2003.04.11)" xfId="10447"/>
    <cellStyle name="_적격(화산) _대안투찰내역(0221)_★이화-삼계도급실행(2003.04.11)_춘천-동홍천(3)대비표" xfId="10448"/>
    <cellStyle name="_적격(화산) _대안투찰내역(0221)_이화삼계(공종기안)" xfId="10449"/>
    <cellStyle name="_적격(화산) _대안투찰내역(0221)_이화삼계(공종기안)_춘천-동홍천(3)대비표" xfId="10450"/>
    <cellStyle name="_적격(화산) _대안투찰내역(0221)_춘천-동홍천(3)대비표" xfId="10451"/>
    <cellStyle name="_적격(화산) _대안투찰내역(0223)" xfId="10452"/>
    <cellStyle name="_적격(화산) _대안투찰내역(0223)_★이화-삼계도급실행(2003.04.11)" xfId="10453"/>
    <cellStyle name="_적격(화산) _대안투찰내역(0223)_★이화-삼계도급실행(2003.04.11)_춘천-동홍천(3)대비표" xfId="10454"/>
    <cellStyle name="_적격(화산) _대안투찰내역(0223)_이화삼계(공종기안)" xfId="10455"/>
    <cellStyle name="_적격(화산) _대안투찰내역(0223)_이화삼계(공종기안)_춘천-동홍천(3)대비표" xfId="10456"/>
    <cellStyle name="_적격(화산) _대안투찰내역(0223)_춘천-동홍천(3)대비표" xfId="10457"/>
    <cellStyle name="_적격(화산) _대안투찰내역(확정본0226)" xfId="10458"/>
    <cellStyle name="_적격(화산) _대안투찰내역(확정본0226)_★이화-삼계도급실행(2003.04.11)" xfId="10459"/>
    <cellStyle name="_적격(화산) _대안투찰내역(확정본0226)_★이화-삼계도급실행(2003.04.11)_춘천-동홍천(3)대비표" xfId="10460"/>
    <cellStyle name="_적격(화산) _대안투찰내역(확정본0226)_이화삼계(공종기안)" xfId="10461"/>
    <cellStyle name="_적격(화산) _대안투찰내역(확정본0226)_이화삼계(공종기안)_춘천-동홍천(3)대비표" xfId="10462"/>
    <cellStyle name="_적격(화산) _대안투찰내역(확정본0226)_춘천-동홍천(3)대비표" xfId="10463"/>
    <cellStyle name="_적격(화산) _대전저유소탱크전기계장공사" xfId="10464"/>
    <cellStyle name="_적격(화산) _대전저유소탱크전기계장공사_04. 신도림주상복합_기계실행예산(안)20060412_배연담파스리브단가수정" xfId="10465"/>
    <cellStyle name="_적격(화산) _대전저유소탱크전기계장공사_광장주차장" xfId="10466"/>
    <cellStyle name="_적격(화산) _대전저유소탱크전기계장공사_광장주차장_04. 신도림주상복합_기계실행예산(안)20060412_배연담파스리브단가수정" xfId="10467"/>
    <cellStyle name="_적격(화산) _대전저유소탱크전기계장공사_광장주차장_실행작업중_기계내역(노인건강타운)_20060201(동진)" xfId="10468"/>
    <cellStyle name="_적격(화산) _대전저유소탱크전기계장공사_광장주차장_최종-실행내역(협성대신학관)060110" xfId="10469"/>
    <cellStyle name="_적격(화산) _대전저유소탱크전기계장공사_광장주차장_통합단가-동진" xfId="10470"/>
    <cellStyle name="_적격(화산) _대전저유소탱크전기계장공사_신사동업무시설빌딩분리" xfId="10471"/>
    <cellStyle name="_적격(화산) _대전저유소탱크전기계장공사_신사동업무시설빌딩분리_04. 신도림주상복합_기계실행예산(안)20060412_배연담파스리브단가수정" xfId="10472"/>
    <cellStyle name="_적격(화산) _대전저유소탱크전기계장공사_신사동업무시설빌딩분리_실행작업중_기계내역(노인건강타운)_20060201(동진)" xfId="10473"/>
    <cellStyle name="_적격(화산) _대전저유소탱크전기계장공사_신사동업무시설빌딩분리_최종-실행내역(협성대신학관)060110" xfId="10474"/>
    <cellStyle name="_적격(화산) _대전저유소탱크전기계장공사_신사동업무시설빌딩분리_통합단가-동진" xfId="10475"/>
    <cellStyle name="_적격(화산) _대전저유소탱크전기계장공사_실행작업중_기계내역(노인건강타운)_20060201(동진)" xfId="10476"/>
    <cellStyle name="_적격(화산) _대전저유소탱크전기계장공사_입찰견적서(제출)" xfId="10477"/>
    <cellStyle name="_적격(화산) _대전저유소탱크전기계장공사_입찰견적서(제출)_04. 신도림주상복합_기계실행예산(안)20060412_배연담파스리브단가수정" xfId="10478"/>
    <cellStyle name="_적격(화산) _대전저유소탱크전기계장공사_입찰견적서(제출)_실행작업중_기계내역(노인건강타운)_20060201(동진)" xfId="10479"/>
    <cellStyle name="_적격(화산) _대전저유소탱크전기계장공사_입찰견적서(제출)_최종-실행내역(협성대신학관)060110" xfId="10480"/>
    <cellStyle name="_적격(화산) _대전저유소탱크전기계장공사_입찰견적서(제출)_통합단가-동진" xfId="10481"/>
    <cellStyle name="_적격(화산) _대전저유소탱크전기계장공사_입찰견적서(제출-세원NEGO)" xfId="10482"/>
    <cellStyle name="_적격(화산) _대전저유소탱크전기계장공사_입찰견적서(제출-세원NEGO)_04. 신도림주상복합_기계실행예산(안)20060412_배연담파스리브단가수정" xfId="10483"/>
    <cellStyle name="_적격(화산) _대전저유소탱크전기계장공사_입찰견적서(제출-세원NEGO)_실행작업중_기계내역(노인건강타운)_20060201(동진)" xfId="10484"/>
    <cellStyle name="_적격(화산) _대전저유소탱크전기계장공사_입찰견적서(제출-세원NEGO)_최종-실행내역(협성대신학관)060110" xfId="10485"/>
    <cellStyle name="_적격(화산) _대전저유소탱크전기계장공사_입찰견적서(제출-세원NEGO)_통합단가-동진" xfId="10486"/>
    <cellStyle name="_적격(화산) _대전저유소탱크전기계장공사_입찰견적서(제출-수정)" xfId="10487"/>
    <cellStyle name="_적격(화산) _대전저유소탱크전기계장공사_입찰견적서(제출-수정)_04. 신도림주상복합_기계실행예산(안)20060412_배연담파스리브단가수정" xfId="10488"/>
    <cellStyle name="_적격(화산) _대전저유소탱크전기계장공사_입찰견적서(제출-수정)_실행작업중_기계내역(노인건강타운)_20060201(동진)" xfId="10489"/>
    <cellStyle name="_적격(화산) _대전저유소탱크전기계장공사_입찰견적서(제출-수정)_최종-실행내역(협성대신학관)060110" xfId="10490"/>
    <cellStyle name="_적격(화산) _대전저유소탱크전기계장공사_입찰견적서(제출-수정)_통합단가-동진" xfId="10491"/>
    <cellStyle name="_적격(화산) _대전저유소탱크전기계장공사_최종-실행내역(협성대신학관)060110" xfId="10492"/>
    <cellStyle name="_적격(화산) _대전저유소탱크전기계장공사_통합단가-동진" xfId="10493"/>
    <cellStyle name="_적격(화산) _도곡동임시" xfId="10494"/>
    <cellStyle name="_적격(화산) _도곡동임시_04. 신도림주상복합_기계실행예산(안)20060412_배연담파스리브단가수정" xfId="10495"/>
    <cellStyle name="_적격(화산) _도곡동임시_신사동업무시설빌딩분리" xfId="10496"/>
    <cellStyle name="_적격(화산) _도곡동임시_신사동업무시설빌딩분리_04. 신도림주상복합_기계실행예산(안)20060412_배연담파스리브단가수정" xfId="10497"/>
    <cellStyle name="_적격(화산) _도곡동임시_신사동업무시설빌딩분리_실행작업중_기계내역(노인건강타운)_20060201(동진)" xfId="10498"/>
    <cellStyle name="_적격(화산) _도곡동임시_신사동업무시설빌딩분리_최종-실행내역(협성대신학관)060110" xfId="10499"/>
    <cellStyle name="_적격(화산) _도곡동임시_신사동업무시설빌딩분리_통합단가-동진" xfId="10500"/>
    <cellStyle name="_적격(화산) _도곡동임시_실행작업중_기계내역(노인건강타운)_20060201(동진)" xfId="10501"/>
    <cellStyle name="_적격(화산) _도곡동임시_입찰견적서(제출)" xfId="10502"/>
    <cellStyle name="_적격(화산) _도곡동임시_입찰견적서(제출)_04. 신도림주상복합_기계실행예산(안)20060412_배연담파스리브단가수정" xfId="10503"/>
    <cellStyle name="_적격(화산) _도곡동임시_입찰견적서(제출)_실행작업중_기계내역(노인건강타운)_20060201(동진)" xfId="10504"/>
    <cellStyle name="_적격(화산) _도곡동임시_입찰견적서(제출)_최종-실행내역(협성대신학관)060110" xfId="10505"/>
    <cellStyle name="_적격(화산) _도곡동임시_입찰견적서(제출)_통합단가-동진" xfId="10506"/>
    <cellStyle name="_적격(화산) _도곡동임시_입찰견적서(제출-세원NEGO)" xfId="10507"/>
    <cellStyle name="_적격(화산) _도곡동임시_입찰견적서(제출-세원NEGO)_04. 신도림주상복합_기계실행예산(안)20060412_배연담파스리브단가수정" xfId="10508"/>
    <cellStyle name="_적격(화산) _도곡동임시_입찰견적서(제출-세원NEGO)_실행작업중_기계내역(노인건강타운)_20060201(동진)" xfId="10509"/>
    <cellStyle name="_적격(화산) _도곡동임시_입찰견적서(제출-세원NEGO)_최종-실행내역(협성대신학관)060110" xfId="10510"/>
    <cellStyle name="_적격(화산) _도곡동임시_입찰견적서(제출-세원NEGO)_통합단가-동진" xfId="10511"/>
    <cellStyle name="_적격(화산) _도곡동임시_입찰견적서(제출-수정)" xfId="10512"/>
    <cellStyle name="_적격(화산) _도곡동임시_입찰견적서(제출-수정)_04. 신도림주상복합_기계실행예산(안)20060412_배연담파스리브단가수정" xfId="10513"/>
    <cellStyle name="_적격(화산) _도곡동임시_입찰견적서(제출-수정)_실행작업중_기계내역(노인건강타운)_20060201(동진)" xfId="10514"/>
    <cellStyle name="_적격(화산) _도곡동임시_입찰견적서(제출-수정)_최종-실행내역(협성대신학관)060110" xfId="10515"/>
    <cellStyle name="_적격(화산) _도곡동임시_입찰견적서(제출-수정)_통합단가-동진" xfId="10516"/>
    <cellStyle name="_적격(화산) _도곡동임시_최종-실행내역(협성대신학관)060110" xfId="10517"/>
    <cellStyle name="_적격(화산) _도곡동임시_통합단가-동진" xfId="10518"/>
    <cellStyle name="_적격(화산) _도급실행0211" xfId="10519"/>
    <cellStyle name="_적격(화산) _도급실행0211_★이화-삼계도급실행(2003.04.11)" xfId="10520"/>
    <cellStyle name="_적격(화산) _도급실행0211_★이화-삼계도급실행(2003.04.11)_춘천-동홍천(3)대비표" xfId="10521"/>
    <cellStyle name="_적격(화산) _도급실행0211_이화삼계(공종기안)" xfId="10522"/>
    <cellStyle name="_적격(화산) _도급실행0211_이화삼계(공종기안)_춘천-동홍천(3)대비표" xfId="10523"/>
    <cellStyle name="_적격(화산) _도급실행0211_춘천-동홍천(3)대비표" xfId="10524"/>
    <cellStyle name="_적격(화산) _동면장안1(조사기안)" xfId="10525"/>
    <cellStyle name="_적격(화산) _동면장안1(조사기안)_춘천-동홍천(3)대비표" xfId="10526"/>
    <cellStyle name="_적격(화산) _명동복합건물신축공사(입찰)(030832-1)개정4" xfId="10527"/>
    <cellStyle name="_적격(화산) _무안-광주2공구(협력)수정" xfId="10528"/>
    <cellStyle name="_적격(화산) _문화센타" xfId="10529"/>
    <cellStyle name="_적격(화산) _번암견적의뢰(협력)" xfId="10530"/>
    <cellStyle name="_적격(화산) _부대결과" xfId="10531"/>
    <cellStyle name="_적격(화산) _부대결과_Book1" xfId="10532"/>
    <cellStyle name="_적격(화산) _부대결과_Book1_ys dw 은평 생태교량" xfId="10533"/>
    <cellStyle name="_적격(화산) _부대결과_Book1_삼각지 시공계획서" xfId="10534"/>
    <cellStyle name="_적격(화산) _부대결과_Book1_삼각지 시공계획서_ys dw 은평 생태교량" xfId="10535"/>
    <cellStyle name="_적격(화산) _부대결과_P-(현리-신팔)" xfId="10536"/>
    <cellStyle name="_적격(화산) _부대결과_P-(현리-신팔)_ys dw 은평 생태교량" xfId="10537"/>
    <cellStyle name="_적격(화산) _부대결과_P-(현리-신팔)_삼각지 시공계획서" xfId="10538"/>
    <cellStyle name="_적격(화산) _부대결과_P-(현리-신팔)_삼각지 시공계획서_ys dw 은평 생태교량" xfId="10539"/>
    <cellStyle name="_적격(화산) _부대결과_ys dw 은평 생태교량" xfId="10540"/>
    <cellStyle name="_적격(화산) _부대결과_삼각지 시공계획서" xfId="10541"/>
    <cellStyle name="_적격(화산) _부대결과_삼각지 시공계획서_ys dw 은평 생태교량" xfId="10542"/>
    <cellStyle name="_적격(화산) _부대결과_현리-신팔도로설계" xfId="10543"/>
    <cellStyle name="_적격(화산) _부대결과_현리-신팔도로설계_ys dw 은평 생태교량" xfId="10544"/>
    <cellStyle name="_적격(화산) _부대결과_현리-신팔도로설계_삼각지 시공계획서" xfId="10545"/>
    <cellStyle name="_적격(화산) _부대결과_현리-신팔도로설계_삼각지 시공계획서_ys dw 은평 생태교량" xfId="10546"/>
    <cellStyle name="_적격(화산) _부대입찰특별조건및내역송부(최저가)" xfId="10547"/>
    <cellStyle name="_적격(화산) _부대입찰특별조건및내역송부(최저가)_Book1" xfId="10548"/>
    <cellStyle name="_적격(화산) _부대입찰특별조건및내역송부(최저가)_Book1_ys dw 은평 생태교량" xfId="10549"/>
    <cellStyle name="_적격(화산) _부대입찰특별조건및내역송부(최저가)_Book1_삼각지 시공계획서" xfId="10550"/>
    <cellStyle name="_적격(화산) _부대입찰특별조건및내역송부(최저가)_Book1_삼각지 시공계획서_ys dw 은평 생태교량" xfId="10551"/>
    <cellStyle name="_적격(화산) _부대입찰특별조건및내역송부(최저가)_P-(현리-신팔)" xfId="10552"/>
    <cellStyle name="_적격(화산) _부대입찰특별조건및내역송부(최저가)_P-(현리-신팔)_ys dw 은평 생태교량" xfId="10553"/>
    <cellStyle name="_적격(화산) _부대입찰특별조건및내역송부(최저가)_P-(현리-신팔)_삼각지 시공계획서" xfId="10554"/>
    <cellStyle name="_적격(화산) _부대입찰특별조건및내역송부(최저가)_P-(현리-신팔)_삼각지 시공계획서_ys dw 은평 생태교량" xfId="10555"/>
    <cellStyle name="_적격(화산) _부대입찰특별조건및내역송부(최저가)_ys dw 은평 생태교량" xfId="10556"/>
    <cellStyle name="_적격(화산) _부대입찰특별조건및내역송부(최저가)_부대결과" xfId="10557"/>
    <cellStyle name="_적격(화산) _부대입찰특별조건및내역송부(최저가)_부대결과_Book1" xfId="10558"/>
    <cellStyle name="_적격(화산) _부대입찰특별조건및내역송부(최저가)_부대결과_Book1_ys dw 은평 생태교량" xfId="10559"/>
    <cellStyle name="_적격(화산) _부대입찰특별조건및내역송부(최저가)_부대결과_Book1_삼각지 시공계획서" xfId="10560"/>
    <cellStyle name="_적격(화산) _부대입찰특별조건및내역송부(최저가)_부대결과_Book1_삼각지 시공계획서_ys dw 은평 생태교량" xfId="10561"/>
    <cellStyle name="_적격(화산) _부대입찰특별조건및내역송부(최저가)_부대결과_P-(현리-신팔)" xfId="10562"/>
    <cellStyle name="_적격(화산) _부대입찰특별조건및내역송부(최저가)_부대결과_P-(현리-신팔)_ys dw 은평 생태교량" xfId="10563"/>
    <cellStyle name="_적격(화산) _부대입찰특별조건및내역송부(최저가)_부대결과_P-(현리-신팔)_삼각지 시공계획서" xfId="10564"/>
    <cellStyle name="_적격(화산) _부대입찰특별조건및내역송부(최저가)_부대결과_P-(현리-신팔)_삼각지 시공계획서_ys dw 은평 생태교량" xfId="10565"/>
    <cellStyle name="_적격(화산) _부대입찰특별조건및내역송부(최저가)_부대결과_ys dw 은평 생태교량" xfId="10566"/>
    <cellStyle name="_적격(화산) _부대입찰특별조건및내역송부(최저가)_부대결과_삼각지 시공계획서" xfId="10567"/>
    <cellStyle name="_적격(화산) _부대입찰특별조건및내역송부(최저가)_부대결과_삼각지 시공계획서_ys dw 은평 생태교량" xfId="10568"/>
    <cellStyle name="_적격(화산) _부대입찰특별조건및내역송부(최저가)_부대결과_현리-신팔도로설계" xfId="10569"/>
    <cellStyle name="_적격(화산) _부대입찰특별조건및내역송부(최저가)_부대결과_현리-신팔도로설계_ys dw 은평 생태교량" xfId="10570"/>
    <cellStyle name="_적격(화산) _부대입찰특별조건및내역송부(최저가)_부대결과_현리-신팔도로설계_삼각지 시공계획서" xfId="10571"/>
    <cellStyle name="_적격(화산) _부대입찰특별조건및내역송부(최저가)_부대결과_현리-신팔도로설계_삼각지 시공계획서_ys dw 은평 생태교량" xfId="10572"/>
    <cellStyle name="_적격(화산) _부대입찰특별조건및내역송부(최저가)_삼각지 시공계획서" xfId="10573"/>
    <cellStyle name="_적격(화산) _부대입찰특별조건및내역송부(최저가)_삼각지 시공계획서_ys dw 은평 생태교량" xfId="10574"/>
    <cellStyle name="_적격(화산) _부대입찰특별조건및내역송부(최저가)_현리-신팔도로설계" xfId="10575"/>
    <cellStyle name="_적격(화산) _부대입찰특별조건및내역송부(최저가)_현리-신팔도로설계_ys dw 은평 생태교량" xfId="10576"/>
    <cellStyle name="_적격(화산) _부대입찰특별조건및내역송부(최저가)_현리-신팔도로설계_삼각지 시공계획서" xfId="10577"/>
    <cellStyle name="_적격(화산) _부대입찰특별조건및내역송부(최저가)_현리-신팔도로설계_삼각지 시공계획서_ys dw 은평 생태교량" xfId="10578"/>
    <cellStyle name="_적격(화산) _부천 소사" xfId="10579"/>
    <cellStyle name="_적격(화산) _부천 소사 2차" xfId="10580"/>
    <cellStyle name="_적격(화산) _부천 소사 2차_04. 신도림주상복합_기계실행예산(안)20060412_배연담파스리브단가수정" xfId="10581"/>
    <cellStyle name="_적격(화산) _부천 소사 2차_신사동업무시설빌딩분리" xfId="10582"/>
    <cellStyle name="_적격(화산) _부천 소사 2차_신사동업무시설빌딩분리_04. 신도림주상복합_기계실행예산(안)20060412_배연담파스리브단가수정" xfId="10583"/>
    <cellStyle name="_적격(화산) _부천 소사 2차_신사동업무시설빌딩분리_실행작업중_기계내역(노인건강타운)_20060201(동진)" xfId="10584"/>
    <cellStyle name="_적격(화산) _부천 소사 2차_신사동업무시설빌딩분리_최종-실행내역(협성대신학관)060110" xfId="10585"/>
    <cellStyle name="_적격(화산) _부천 소사 2차_신사동업무시설빌딩분리_통합단가-동진" xfId="10586"/>
    <cellStyle name="_적격(화산) _부천 소사 2차_실행작업중_기계내역(노인건강타운)_20060201(동진)" xfId="10587"/>
    <cellStyle name="_적격(화산) _부천 소사 2차_입찰견적서(제출)" xfId="10588"/>
    <cellStyle name="_적격(화산) _부천 소사 2차_입찰견적서(제출)_04. 신도림주상복합_기계실행예산(안)20060412_배연담파스리브단가수정" xfId="10589"/>
    <cellStyle name="_적격(화산) _부천 소사 2차_입찰견적서(제출)_실행작업중_기계내역(노인건강타운)_20060201(동진)" xfId="10590"/>
    <cellStyle name="_적격(화산) _부천 소사 2차_입찰견적서(제출)_최종-실행내역(협성대신학관)060110" xfId="10591"/>
    <cellStyle name="_적격(화산) _부천 소사 2차_입찰견적서(제출)_통합단가-동진" xfId="10592"/>
    <cellStyle name="_적격(화산) _부천 소사 2차_입찰견적서(제출-세원NEGO)" xfId="10593"/>
    <cellStyle name="_적격(화산) _부천 소사 2차_입찰견적서(제출-세원NEGO)_04. 신도림주상복합_기계실행예산(안)20060412_배연담파스리브단가수정" xfId="10594"/>
    <cellStyle name="_적격(화산) _부천 소사 2차_입찰견적서(제출-세원NEGO)_실행작업중_기계내역(노인건강타운)_20060201(동진)" xfId="10595"/>
    <cellStyle name="_적격(화산) _부천 소사 2차_입찰견적서(제출-세원NEGO)_최종-실행내역(협성대신학관)060110" xfId="10596"/>
    <cellStyle name="_적격(화산) _부천 소사 2차_입찰견적서(제출-세원NEGO)_통합단가-동진" xfId="10597"/>
    <cellStyle name="_적격(화산) _부천 소사 2차_입찰견적서(제출-수정)" xfId="10598"/>
    <cellStyle name="_적격(화산) _부천 소사 2차_입찰견적서(제출-수정)_04. 신도림주상복합_기계실행예산(안)20060412_배연담파스리브단가수정" xfId="10599"/>
    <cellStyle name="_적격(화산) _부천 소사 2차_입찰견적서(제출-수정)_실행작업중_기계내역(노인건강타운)_20060201(동진)" xfId="10600"/>
    <cellStyle name="_적격(화산) _부천 소사 2차_입찰견적서(제출-수정)_최종-실행내역(협성대신학관)060110" xfId="10601"/>
    <cellStyle name="_적격(화산) _부천 소사 2차_입찰견적서(제출-수정)_통합단가-동진" xfId="10602"/>
    <cellStyle name="_적격(화산) _부천 소사 2차_최종-실행내역(협성대신학관)060110" xfId="10603"/>
    <cellStyle name="_적격(화산) _부천 소사 2차_통합단가-동진" xfId="10604"/>
    <cellStyle name="_적격(화산) _부천 소사_04. 신도림주상복합_기계실행예산(안)20060412_배연담파스리브단가수정" xfId="10605"/>
    <cellStyle name="_적격(화산) _부천 소사_신사동업무시설빌딩분리" xfId="10606"/>
    <cellStyle name="_적격(화산) _부천 소사_신사동업무시설빌딩분리_04. 신도림주상복합_기계실행예산(안)20060412_배연담파스리브단가수정" xfId="10607"/>
    <cellStyle name="_적격(화산) _부천 소사_신사동업무시설빌딩분리_실행작업중_기계내역(노인건강타운)_20060201(동진)" xfId="10608"/>
    <cellStyle name="_적격(화산) _부천 소사_신사동업무시설빌딩분리_최종-실행내역(협성대신학관)060110" xfId="10609"/>
    <cellStyle name="_적격(화산) _부천 소사_신사동업무시설빌딩분리_통합단가-동진" xfId="10610"/>
    <cellStyle name="_적격(화산) _부천 소사_실행작업중_기계내역(노인건강타운)_20060201(동진)" xfId="10611"/>
    <cellStyle name="_적격(화산) _부천 소사_입찰견적서(제출)" xfId="10612"/>
    <cellStyle name="_적격(화산) _부천 소사_입찰견적서(제출)_04. 신도림주상복합_기계실행예산(안)20060412_배연담파스리브단가수정" xfId="10613"/>
    <cellStyle name="_적격(화산) _부천 소사_입찰견적서(제출)_실행작업중_기계내역(노인건강타운)_20060201(동진)" xfId="10614"/>
    <cellStyle name="_적격(화산) _부천 소사_입찰견적서(제출)_최종-실행내역(협성대신학관)060110" xfId="10615"/>
    <cellStyle name="_적격(화산) _부천 소사_입찰견적서(제출)_통합단가-동진" xfId="10616"/>
    <cellStyle name="_적격(화산) _부천 소사_입찰견적서(제출-세원NEGO)" xfId="10617"/>
    <cellStyle name="_적격(화산) _부천 소사_입찰견적서(제출-세원NEGO)_04. 신도림주상복합_기계실행예산(안)20060412_배연담파스리브단가수정" xfId="10618"/>
    <cellStyle name="_적격(화산) _부천 소사_입찰견적서(제출-세원NEGO)_실행작업중_기계내역(노인건강타운)_20060201(동진)" xfId="10619"/>
    <cellStyle name="_적격(화산) _부천 소사_입찰견적서(제출-세원NEGO)_최종-실행내역(협성대신학관)060110" xfId="10620"/>
    <cellStyle name="_적격(화산) _부천 소사_입찰견적서(제출-세원NEGO)_통합단가-동진" xfId="10621"/>
    <cellStyle name="_적격(화산) _부천 소사_입찰견적서(제출-수정)" xfId="10622"/>
    <cellStyle name="_적격(화산) _부천 소사_입찰견적서(제출-수정)_04. 신도림주상복합_기계실행예산(안)20060412_배연담파스리브단가수정" xfId="10623"/>
    <cellStyle name="_적격(화산) _부천 소사_입찰견적서(제출-수정)_실행작업중_기계내역(노인건강타운)_20060201(동진)" xfId="10624"/>
    <cellStyle name="_적격(화산) _부천 소사_입찰견적서(제출-수정)_최종-실행내역(협성대신학관)060110" xfId="10625"/>
    <cellStyle name="_적격(화산) _부천 소사_입찰견적서(제출-수정)_통합단가-동진" xfId="10626"/>
    <cellStyle name="_적격(화산) _부천 소사_최종-실행내역(협성대신학관)060110" xfId="10627"/>
    <cellStyle name="_적격(화산) _부천 소사_통합단가-동진" xfId="10628"/>
    <cellStyle name="_적격(화산) _부천소사점내역서" xfId="10629"/>
    <cellStyle name="_적격(화산) _부천중동오피스텔추정20030602" xfId="10630"/>
    <cellStyle name="_적격(화산) _부천중동오피스텔추정20030602_실행예산초안(105동)-시형-1" xfId="10631"/>
    <cellStyle name="_적격(화산) _부천중동오피스텔추정20030602_실행예산초안(105동)-시형-2" xfId="10632"/>
    <cellStyle name="_적격(화산) _부천중동오피스텔추정20030602_평택 지산동 아파트추정1-결재本" xfId="10633"/>
    <cellStyle name="_적격(화산) _부천중동오피스텔추정20030602_평택 지산동 아파트추정1-결재本_실행예산초안(105동)-시형-1" xfId="10634"/>
    <cellStyle name="_적격(화산) _부천중동오피스텔추정20030602_평택 지산동 아파트추정1-결재本_실행예산초안(105동)-시형-2" xfId="10635"/>
    <cellStyle name="_적격(화산) _비교표(시화,청주)" xfId="10636"/>
    <cellStyle name="_적격(화산) _비교표(청주가경점)" xfId="10637"/>
    <cellStyle name="_적격(화산) _사당동아주맨션추정공사비4(GL-0)" xfId="10638"/>
    <cellStyle name="_적격(화산) _사당동아주맨션추정공사비4(GL-0)_실행예산초안(105동)-시형-1" xfId="10639"/>
    <cellStyle name="_적격(화산) _사당동아주맨션추정공사비4(GL-0)_실행예산초안(105동)-시형-2" xfId="10640"/>
    <cellStyle name="_적격(화산) _사당동아주맨션추정공사비4(GL-0)_평택 지산동 아파트추정1-결재本" xfId="10641"/>
    <cellStyle name="_적격(화산) _사당동아주맨션추정공사비4(GL-0)_평택 지산동 아파트추정1-결재本_실행예산초안(105동)-시형-1" xfId="10642"/>
    <cellStyle name="_적격(화산) _사당동아주맨션추정공사비4(GL-0)_평택 지산동 아파트추정1-결재本_실행예산초안(105동)-시형-2" xfId="10643"/>
    <cellStyle name="_적격(화산) _사전공사(토목본사검토) " xfId="10644"/>
    <cellStyle name="_적격(화산) _사전공사(토목본사검토) _1차 기성 내역서 0612023" xfId="10645"/>
    <cellStyle name="_적격(화산) _사전공사(토목본사검토) _3차네고견적(061017-1)" xfId="10646"/>
    <cellStyle name="_적격(화산) _사전공사(토목본사검토) _문화센타" xfId="10647"/>
    <cellStyle name="_적격(화산) _삼각지 시공계획서" xfId="10648"/>
    <cellStyle name="_적격(화산) _삼각지 시공계획서_ys dw 은평 생태교량" xfId="10649"/>
    <cellStyle name="_적격(화산) _서해안 임해관광도로 설계" xfId="10650"/>
    <cellStyle name="_적격(화산) _서해안 임해관광도로 설계_춘천-동홍천(3)대비표" xfId="10651"/>
    <cellStyle name="_적격(화산) _설계내역서(풍납~석촌)" xfId="10652"/>
    <cellStyle name="_적격(화산) _설계내역서(풍납~석촌)_견적서-풍납석촌(060206-입찰)개정1-수식수정-1-제출" xfId="10653"/>
    <cellStyle name="_적격(화산) _설계내역서(풍납~석촌)_실행예산(장지분기)(060228)개정1" xfId="10654"/>
    <cellStyle name="_적격(화산) _설화동월배전자입찰(계룡건설2)" xfId="10655"/>
    <cellStyle name="_적격(화산) _설화동월배전자입찰(계룡건설2)_서해안 임해관광도로 설계" xfId="10656"/>
    <cellStyle name="_적격(화산) _설화동월배전자입찰(계룡건설2)_서해안 임해관광도로 설계_춘천-동홍천(3)대비표" xfId="10657"/>
    <cellStyle name="_적격(화산) _설화동월배전자입찰(계룡건설2)_지경-사리투찰 (계룡건설1)" xfId="10658"/>
    <cellStyle name="_적격(화산) _설화동월배전자입찰(계룡건설2)_지경-사리투찰 (계룡건설1)_서해안 임해관광도로 설계" xfId="10659"/>
    <cellStyle name="_적격(화산) _설화동월배전자입찰(계룡건설2)_지경-사리투찰 (계룡건설1)_서해안 임해관광도로 설계_춘천-동홍천(3)대비표" xfId="10660"/>
    <cellStyle name="_적격(화산) _설화동월배전자입찰(계룡건설2)_지경-사리투찰 (계룡건설1)_춘천-동홍천(3)대비표" xfId="10661"/>
    <cellStyle name="_적격(화산) _설화동월배전자입찰(계룡건설2)_지경-사리투찰 (계룡건설1)_포항4 일반지방 1공구실행new" xfId="10662"/>
    <cellStyle name="_적격(화산) _설화동월배전자입찰(계룡건설2)_지경-사리투찰 (계룡건설1)_포항4 일반지방 1공구실행new_국지도49호선(본덕-임곡)1공구 실행new" xfId="10663"/>
    <cellStyle name="_적격(화산) _설화동월배전자입찰(계룡건설2)_지경-사리투찰 (계룡건설1)_포항4 일반지방 1공구실행new_국지도49호선(본덕-임곡)1공구 실행new_서해안 임해관광도로 설계" xfId="10664"/>
    <cellStyle name="_적격(화산) _설화동월배전자입찰(계룡건설2)_지경-사리투찰 (계룡건설1)_포항4 일반지방 1공구실행new_국지도49호선(본덕-임곡)1공구 실행new_서해안 임해관광도로 설계_춘천-동홍천(3)대비표" xfId="10665"/>
    <cellStyle name="_적격(화산) _설화동월배전자입찰(계룡건설2)_지경-사리투찰 (계룡건설1)_포항4 일반지방 1공구실행new_국지도49호선(본덕-임곡)1공구 실행new_춘천-동홍천(3)대비표" xfId="10666"/>
    <cellStyle name="_적격(화산) _설화동월배전자입찰(계룡건설2)_지경-사리투찰 (계룡건설1)_포항4 일반지방 1공구실행new_규암우회 투찰(대박)" xfId="10667"/>
    <cellStyle name="_적격(화산) _설화동월배전자입찰(계룡건설2)_지경-사리투찰 (계룡건설1)_포항4 일반지방 1공구실행new_규암우회 투찰(대박)_서해안 임해관광도로 설계" xfId="10668"/>
    <cellStyle name="_적격(화산) _설화동월배전자입찰(계룡건설2)_지경-사리투찰 (계룡건설1)_포항4 일반지방 1공구실행new_규암우회 투찰(대박)_서해안 임해관광도로 설계_춘천-동홍천(3)대비표" xfId="10669"/>
    <cellStyle name="_적격(화산) _설화동월배전자입찰(계룡건설2)_지경-사리투찰 (계룡건설1)_포항4 일반지방 1공구실행new_규암우회 투찰(대박)_춘천-동홍천(3)대비표" xfId="10670"/>
    <cellStyle name="_적격(화산) _설화동월배전자입찰(계룡건설2)_지경-사리투찰 (계룡건설1)_포항4 일반지방 1공구실행new_노귀재터널 실행new" xfId="10671"/>
    <cellStyle name="_적격(화산) _설화동월배전자입찰(계룡건설2)_지경-사리투찰 (계룡건설1)_포항4 일반지방 1공구실행new_노귀재터널 실행new_서해안 임해관광도로 설계" xfId="10672"/>
    <cellStyle name="_적격(화산) _설화동월배전자입찰(계룡건설2)_지경-사리투찰 (계룡건설1)_포항4 일반지방 1공구실행new_노귀재터널 실행new_서해안 임해관광도로 설계_춘천-동홍천(3)대비표" xfId="10673"/>
    <cellStyle name="_적격(화산) _설화동월배전자입찰(계룡건설2)_지경-사리투찰 (계룡건설1)_포항4 일반지방 1공구실행new_노귀재터널 실행new_춘천-동홍천(3)대비표" xfId="10674"/>
    <cellStyle name="_적격(화산) _설화동월배전자입찰(계룡건설2)_지경-사리투찰 (계룡건설1)_포항4 일반지방 1공구실행new_본덕-임곡 2공구 실행new" xfId="10675"/>
    <cellStyle name="_적격(화산) _설화동월배전자입찰(계룡건설2)_지경-사리투찰 (계룡건설1)_포항4 일반지방 1공구실행new_본덕-임곡 2공구 실행new_서해안 임해관광도로 설계" xfId="10676"/>
    <cellStyle name="_적격(화산) _설화동월배전자입찰(계룡건설2)_지경-사리투찰 (계룡건설1)_포항4 일반지방 1공구실행new_본덕-임곡 2공구 실행new_서해안 임해관광도로 설계_춘천-동홍천(3)대비표" xfId="10677"/>
    <cellStyle name="_적격(화산) _설화동월배전자입찰(계룡건설2)_지경-사리투찰 (계룡건설1)_포항4 일반지방 1공구실행new_본덕-임곡 2공구 실행new_춘천-동홍천(3)대비표" xfId="10678"/>
    <cellStyle name="_적격(화산) _설화동월배전자입찰(계룡건설2)_지경-사리투찰 (계룡건설1)_포항4 일반지방 1공구실행new_서해안 임해관광 실행new" xfId="10679"/>
    <cellStyle name="_적격(화산) _설화동월배전자입찰(계룡건설2)_지경-사리투찰 (계룡건설1)_포항4 일반지방 1공구실행new_서해안 임해관광 실행new_서해안 임해관광도로 설계" xfId="10680"/>
    <cellStyle name="_적격(화산) _설화동월배전자입찰(계룡건설2)_지경-사리투찰 (계룡건설1)_포항4 일반지방 1공구실행new_서해안 임해관광 실행new_서해안 임해관광도로 설계_춘천-동홍천(3)대비표" xfId="10681"/>
    <cellStyle name="_적격(화산) _설화동월배전자입찰(계룡건설2)_지경-사리투찰 (계룡건설1)_포항4 일반지방 1공구실행new_서해안 임해관광 실행new_춘천-동홍천(3)대비표" xfId="10682"/>
    <cellStyle name="_적격(화산) _설화동월배전자입찰(계룡건설2)_지경-사리투찰 (계룡건설1)_포항4 일반지방 1공구실행new_서해안 임해관광도로 설계" xfId="10683"/>
    <cellStyle name="_적격(화산) _설화동월배전자입찰(계룡건설2)_지경-사리투찰 (계룡건설1)_포항4 일반지방 1공구실행new_서해안 임해관광도로 설계_춘천-동홍천(3)대비표" xfId="10684"/>
    <cellStyle name="_적격(화산) _설화동월배전자입찰(계룡건설2)_지경-사리투찰 (계룡건설1)_포항4 일반지방 1공구실행new_진천ic -금왕 투찰new" xfId="10685"/>
    <cellStyle name="_적격(화산) _설화동월배전자입찰(계룡건설2)_지경-사리투찰 (계룡건설1)_포항4 일반지방 1공구실행new_진천ic -금왕 투찰new_서해안 임해관광도로 설계" xfId="10686"/>
    <cellStyle name="_적격(화산) _설화동월배전자입찰(계룡건설2)_지경-사리투찰 (계룡건설1)_포항4 일반지방 1공구실행new_진천ic -금왕 투찰new_서해안 임해관광도로 설계_춘천-동홍천(3)대비표" xfId="10687"/>
    <cellStyle name="_적격(화산) _설화동월배전자입찰(계룡건설2)_지경-사리투찰 (계룡건설1)_포항4 일반지방 1공구실행new_진천ic -금왕 투찰new_춘천-동홍천(3)대비표" xfId="10688"/>
    <cellStyle name="_적격(화산) _설화동월배전자입찰(계룡건설2)_지경-사리투찰 (계룡건설1)_포항4 일반지방 1공구실행new_춘천-동홍천(3)대비표" xfId="10689"/>
    <cellStyle name="_적격(화산) _설화동월배전자입찰(계룡건설2)_춘천-동홍천(3)대비표" xfId="10690"/>
    <cellStyle name="_적격(화산) _설화동월배전자입찰(계룡건설2)_포항4 일반지방 1공구실행new" xfId="10691"/>
    <cellStyle name="_적격(화산) _설화동월배전자입찰(계룡건설2)_포항4 일반지방 1공구실행new_국지도49호선(본덕-임곡)1공구 실행new" xfId="10692"/>
    <cellStyle name="_적격(화산) _설화동월배전자입찰(계룡건설2)_포항4 일반지방 1공구실행new_국지도49호선(본덕-임곡)1공구 실행new_서해안 임해관광도로 설계" xfId="10693"/>
    <cellStyle name="_적격(화산) _설화동월배전자입찰(계룡건설2)_포항4 일반지방 1공구실행new_국지도49호선(본덕-임곡)1공구 실행new_서해안 임해관광도로 설계_춘천-동홍천(3)대비표" xfId="10694"/>
    <cellStyle name="_적격(화산) _설화동월배전자입찰(계룡건설2)_포항4 일반지방 1공구실행new_국지도49호선(본덕-임곡)1공구 실행new_춘천-동홍천(3)대비표" xfId="10695"/>
    <cellStyle name="_적격(화산) _설화동월배전자입찰(계룡건설2)_포항4 일반지방 1공구실행new_규암우회 투찰(대박)" xfId="10696"/>
    <cellStyle name="_적격(화산) _설화동월배전자입찰(계룡건설2)_포항4 일반지방 1공구실행new_규암우회 투찰(대박)_서해안 임해관광도로 설계" xfId="10697"/>
    <cellStyle name="_적격(화산) _설화동월배전자입찰(계룡건설2)_포항4 일반지방 1공구실행new_규암우회 투찰(대박)_서해안 임해관광도로 설계_춘천-동홍천(3)대비표" xfId="10698"/>
    <cellStyle name="_적격(화산) _설화동월배전자입찰(계룡건설2)_포항4 일반지방 1공구실행new_규암우회 투찰(대박)_춘천-동홍천(3)대비표" xfId="10699"/>
    <cellStyle name="_적격(화산) _설화동월배전자입찰(계룡건설2)_포항4 일반지방 1공구실행new_노귀재터널 실행new" xfId="10700"/>
    <cellStyle name="_적격(화산) _설화동월배전자입찰(계룡건설2)_포항4 일반지방 1공구실행new_노귀재터널 실행new_서해안 임해관광도로 설계" xfId="10701"/>
    <cellStyle name="_적격(화산) _설화동월배전자입찰(계룡건설2)_포항4 일반지방 1공구실행new_노귀재터널 실행new_서해안 임해관광도로 설계_춘천-동홍천(3)대비표" xfId="10702"/>
    <cellStyle name="_적격(화산) _설화동월배전자입찰(계룡건설2)_포항4 일반지방 1공구실행new_노귀재터널 실행new_춘천-동홍천(3)대비표" xfId="10703"/>
    <cellStyle name="_적격(화산) _설화동월배전자입찰(계룡건설2)_포항4 일반지방 1공구실행new_본덕-임곡 2공구 실행new" xfId="10704"/>
    <cellStyle name="_적격(화산) _설화동월배전자입찰(계룡건설2)_포항4 일반지방 1공구실행new_본덕-임곡 2공구 실행new_서해안 임해관광도로 설계" xfId="10705"/>
    <cellStyle name="_적격(화산) _설화동월배전자입찰(계룡건설2)_포항4 일반지방 1공구실행new_본덕-임곡 2공구 실행new_서해안 임해관광도로 설계_춘천-동홍천(3)대비표" xfId="10706"/>
    <cellStyle name="_적격(화산) _설화동월배전자입찰(계룡건설2)_포항4 일반지방 1공구실행new_본덕-임곡 2공구 실행new_춘천-동홍천(3)대비표" xfId="10707"/>
    <cellStyle name="_적격(화산) _설화동월배전자입찰(계룡건설2)_포항4 일반지방 1공구실행new_서해안 임해관광 실행new" xfId="10708"/>
    <cellStyle name="_적격(화산) _설화동월배전자입찰(계룡건설2)_포항4 일반지방 1공구실행new_서해안 임해관광 실행new_서해안 임해관광도로 설계" xfId="10709"/>
    <cellStyle name="_적격(화산) _설화동월배전자입찰(계룡건설2)_포항4 일반지방 1공구실행new_서해안 임해관광 실행new_서해안 임해관광도로 설계_춘천-동홍천(3)대비표" xfId="10710"/>
    <cellStyle name="_적격(화산) _설화동월배전자입찰(계룡건설2)_포항4 일반지방 1공구실행new_서해안 임해관광 실행new_춘천-동홍천(3)대비표" xfId="10711"/>
    <cellStyle name="_적격(화산) _설화동월배전자입찰(계룡건설2)_포항4 일반지방 1공구실행new_서해안 임해관광도로 설계" xfId="10712"/>
    <cellStyle name="_적격(화산) _설화동월배전자입찰(계룡건설2)_포항4 일반지방 1공구실행new_서해안 임해관광도로 설계_춘천-동홍천(3)대비표" xfId="10713"/>
    <cellStyle name="_적격(화산) _설화동월배전자입찰(계룡건설2)_포항4 일반지방 1공구실행new_진천ic -금왕 투찰new" xfId="10714"/>
    <cellStyle name="_적격(화산) _설화동월배전자입찰(계룡건설2)_포항4 일반지방 1공구실행new_진천ic -금왕 투찰new_서해안 임해관광도로 설계" xfId="10715"/>
    <cellStyle name="_적격(화산) _설화동월배전자입찰(계룡건설2)_포항4 일반지방 1공구실행new_진천ic -금왕 투찰new_서해안 임해관광도로 설계_춘천-동홍천(3)대비표" xfId="10716"/>
    <cellStyle name="_적격(화산) _설화동월배전자입찰(계룡건설2)_포항4 일반지방 1공구실행new_진천ic -금왕 투찰new_춘천-동홍천(3)대비표" xfId="10717"/>
    <cellStyle name="_적격(화산) _설화동월배전자입찰(계룡건설2)_포항4 일반지방 1공구실행new_춘천-동홍천(3)대비표" xfId="10718"/>
    <cellStyle name="_적격(화산) _송학실행안" xfId="10719"/>
    <cellStyle name="_적격(화산) _송학실행안_번암견적의뢰(협력)" xfId="10720"/>
    <cellStyle name="_적격(화산) _송학하수투찰" xfId="10721"/>
    <cellStyle name="_적격(화산) _송학하수투찰_번암견적의뢰(협력)" xfId="10722"/>
    <cellStyle name="_적격(화산) _송학하수품의(설계넣고)" xfId="10723"/>
    <cellStyle name="_적격(화산) _송학하수품의(설계넣고)_무안-광주2공구(협력)수정" xfId="10724"/>
    <cellStyle name="_적격(화산) _송학하수품의(설계넣고)_번암견적의뢰(협력)" xfId="10725"/>
    <cellStyle name="_적격(화산) _송학하수품의(설계넣고)_적상무주IC도로(1공구)" xfId="10726"/>
    <cellStyle name="_적격(화산) _수원-가실행" xfId="10727"/>
    <cellStyle name="_적격(화산) _수원테크노(기안)" xfId="10728"/>
    <cellStyle name="_적격(화산) _수원테크노(기안)_춘천-동홍천(3)대비표" xfId="10729"/>
    <cellStyle name="_적격(화산) _수출입은행" xfId="10730"/>
    <cellStyle name="_적격(화산) _수출입은행_04. 신도림주상복합_기계실행예산(안)20060412_배연담파스리브단가수정" xfId="10731"/>
    <cellStyle name="_적격(화산) _수출입은행_신사동업무시설빌딩분리" xfId="10732"/>
    <cellStyle name="_적격(화산) _수출입은행_신사동업무시설빌딩분리_04. 신도림주상복합_기계실행예산(안)20060412_배연담파스리브단가수정" xfId="10733"/>
    <cellStyle name="_적격(화산) _수출입은행_신사동업무시설빌딩분리_실행작업중_기계내역(노인건강타운)_20060201(동진)" xfId="10734"/>
    <cellStyle name="_적격(화산) _수출입은행_신사동업무시설빌딩분리_최종-실행내역(협성대신학관)060110" xfId="10735"/>
    <cellStyle name="_적격(화산) _수출입은행_신사동업무시설빌딩분리_통합단가-동진" xfId="10736"/>
    <cellStyle name="_적격(화산) _수출입은행_실행작업중_기계내역(노인건강타운)_20060201(동진)" xfId="10737"/>
    <cellStyle name="_적격(화산) _수출입은행_입찰견적서(제출)" xfId="10738"/>
    <cellStyle name="_적격(화산) _수출입은행_입찰견적서(제출)_04. 신도림주상복합_기계실행예산(안)20060412_배연담파스리브단가수정" xfId="10739"/>
    <cellStyle name="_적격(화산) _수출입은행_입찰견적서(제출)_실행작업중_기계내역(노인건강타운)_20060201(동진)" xfId="10740"/>
    <cellStyle name="_적격(화산) _수출입은행_입찰견적서(제출)_최종-실행내역(협성대신학관)060110" xfId="10741"/>
    <cellStyle name="_적격(화산) _수출입은행_입찰견적서(제출)_통합단가-동진" xfId="10742"/>
    <cellStyle name="_적격(화산) _수출입은행_입찰견적서(제출-세원NEGO)" xfId="10743"/>
    <cellStyle name="_적격(화산) _수출입은행_입찰견적서(제출-세원NEGO)_04. 신도림주상복합_기계실행예산(안)20060412_배연담파스리브단가수정" xfId="10744"/>
    <cellStyle name="_적격(화산) _수출입은행_입찰견적서(제출-세원NEGO)_실행작업중_기계내역(노인건강타운)_20060201(동진)" xfId="10745"/>
    <cellStyle name="_적격(화산) _수출입은행_입찰견적서(제출-세원NEGO)_최종-실행내역(협성대신학관)060110" xfId="10746"/>
    <cellStyle name="_적격(화산) _수출입은행_입찰견적서(제출-세원NEGO)_통합단가-동진" xfId="10747"/>
    <cellStyle name="_적격(화산) _수출입은행_입찰견적서(제출-수정)" xfId="10748"/>
    <cellStyle name="_적격(화산) _수출입은행_입찰견적서(제출-수정)_04. 신도림주상복합_기계실행예산(안)20060412_배연담파스리브단가수정" xfId="10749"/>
    <cellStyle name="_적격(화산) _수출입은행_입찰견적서(제출-수정)_실행작업중_기계내역(노인건강타운)_20060201(동진)" xfId="10750"/>
    <cellStyle name="_적격(화산) _수출입은행_입찰견적서(제출-수정)_최종-실행내역(협성대신학관)060110" xfId="10751"/>
    <cellStyle name="_적격(화산) _수출입은행_입찰견적서(제출-수정)_통합단가-동진" xfId="10752"/>
    <cellStyle name="_적격(화산) _수출입은행_최종-실행내역(협성대신학관)060110" xfId="10753"/>
    <cellStyle name="_적격(화산) _수출입은행_통합단가-동진" xfId="10754"/>
    <cellStyle name="_적격(화산) _순천점내역서" xfId="10755"/>
    <cellStyle name="_적격(화산) _신령영천1_입찰" xfId="10756"/>
    <cellStyle name="_적격(화산) _신령영천1_입찰_1. 가실행예산(0629 도면기준)" xfId="10757"/>
    <cellStyle name="_적격(화산) _신령영천1_입찰_1. 가실행예산(0629 도면기준)_4.일신통신 가실행예산(재견적合)" xfId="10758"/>
    <cellStyle name="_적격(화산) _신령영천1_입찰_1. 가실행예산(0629 도면기준)_을" xfId="10759"/>
    <cellStyle name="_적격(화산) _신령영천1_입찰_1.본실행 - 조정(안)" xfId="10760"/>
    <cellStyle name="_적격(화산) _신령영천1_입찰_1.본실행 - 조정(안)_4.일신통신 가실행예산(재견적合)" xfId="10761"/>
    <cellStyle name="_적격(화산) _신령영천1_입찰_1.본실행 - 조정(안)_을" xfId="10762"/>
    <cellStyle name="_적격(화산) _신령영천1_입찰_4.일신통신 가실행예산(재견적合)" xfId="10763"/>
    <cellStyle name="_적격(화산) _신령영천1_입찰_을" xfId="10764"/>
    <cellStyle name="_적격(화산) _신령영천1_입찰_총괄 내역서" xfId="10765"/>
    <cellStyle name="_적격(화산) _신령영천1_입찰_총괄 내역서_4.일신통신 가실행예산(재견적合)" xfId="10766"/>
    <cellStyle name="_적격(화산) _신령영천1_입찰_총괄 내역서_을" xfId="10767"/>
    <cellStyle name="_적격(화산) _신사동업무시설빌딩분리" xfId="10768"/>
    <cellStyle name="_적격(화산) _신사동업무시설빌딩분리_04. 신도림주상복합_기계실행예산(안)20060412_배연담파스리브단가수정" xfId="10769"/>
    <cellStyle name="_적격(화산) _신사동업무시설빌딩분리_실행작업중_기계내역(노인건강타운)_20060201(동진)" xfId="10770"/>
    <cellStyle name="_적격(화산) _신사동업무시설빌딩분리_최종-실행내역(협성대신학관)060110" xfId="10771"/>
    <cellStyle name="_적격(화산) _신사동업무시설빌딩분리_통합단가-동진" xfId="10772"/>
    <cellStyle name="_적격(화산) _실행예산(장지분기)(060228)개정1" xfId="10773"/>
    <cellStyle name="_적격(화산) _실행예산초안(105동)-시형-1" xfId="10774"/>
    <cellStyle name="_적격(화산) _실행예산초안(105동)-시형-2" xfId="10775"/>
    <cellStyle name="_적격(화산) _실행작업중_기계내역(노인건강타운)_20060201(동진)" xfId="10776"/>
    <cellStyle name="_적격(화산) _울산00아파트 오염방지용 C-B WALL공사(031223)개정0" xfId="10777"/>
    <cellStyle name="_적격(화산) _을" xfId="10778"/>
    <cellStyle name="_적격(화산) _이행각서" xfId="10779"/>
    <cellStyle name="_적격(화산) _이화삼계(공종기안)" xfId="10780"/>
    <cellStyle name="_적격(화산) _이화삼계(공종기안)_춘천-동홍천(3)대비표" xfId="10781"/>
    <cellStyle name="_적격(화산) _입찰견적서(제출)" xfId="10782"/>
    <cellStyle name="_적격(화산) _입찰견적서(제출)_04. 신도림주상복합_기계실행예산(안)20060412_배연담파스리브단가수정" xfId="10783"/>
    <cellStyle name="_적격(화산) _입찰견적서(제출)_실행작업중_기계내역(노인건강타운)_20060201(동진)" xfId="10784"/>
    <cellStyle name="_적격(화산) _입찰견적서(제출)_최종-실행내역(협성대신학관)060110" xfId="10785"/>
    <cellStyle name="_적격(화산) _입찰견적서(제출)_통합단가-동진" xfId="10786"/>
    <cellStyle name="_적격(화산) _입찰견적서(제출-세원NEGO)" xfId="10787"/>
    <cellStyle name="_적격(화산) _입찰견적서(제출-세원NEGO)_04. 신도림주상복합_기계실행예산(안)20060412_배연담파스리브단가수정" xfId="10788"/>
    <cellStyle name="_적격(화산) _입찰견적서(제출-세원NEGO)_실행작업중_기계내역(노인건강타운)_20060201(동진)" xfId="10789"/>
    <cellStyle name="_적격(화산) _입찰견적서(제출-세원NEGO)_최종-실행내역(협성대신학관)060110" xfId="10790"/>
    <cellStyle name="_적격(화산) _입찰견적서(제출-세원NEGO)_통합단가-동진" xfId="10791"/>
    <cellStyle name="_적격(화산) _입찰견적서(제출-수정)" xfId="10792"/>
    <cellStyle name="_적격(화산) _입찰견적서(제출-수정)_04. 신도림주상복합_기계실행예산(안)20060412_배연담파스리브단가수정" xfId="10793"/>
    <cellStyle name="_적격(화산) _입찰견적서(제출-수정)_실행작업중_기계내역(노인건강타운)_20060201(동진)" xfId="10794"/>
    <cellStyle name="_적격(화산) _입찰견적서(제출-수정)_최종-실행내역(협성대신학관)060110" xfId="10795"/>
    <cellStyle name="_적격(화산) _입찰견적서(제출-수정)_통합단가-동진" xfId="10796"/>
    <cellStyle name="_적격(화산) _적상무주IC도로(1공구)" xfId="10797"/>
    <cellStyle name="_적격(화산) _중앙서소문전력구견적서" xfId="10798"/>
    <cellStyle name="_적격(화산) _중앙서소문전력구견적서_견적서-풍납석촌(060206-입찰)개정1-수식수정-1-제출" xfId="10799"/>
    <cellStyle name="_적격(화산) _중앙서소문전력구견적서_설계내역서(풍납~석촌)" xfId="10800"/>
    <cellStyle name="_적격(화산) _중앙서소문전력구견적서_설계내역서(풍납~석촌)_견적서-풍납석촌(060206-입찰)개정1-수식수정-1-제출" xfId="10801"/>
    <cellStyle name="_적격(화산) _중앙서소문전력구견적서_설계내역서(풍납~석촌)_실행예산(장지분기)(060228)개정1" xfId="10802"/>
    <cellStyle name="_적격(화산) _중앙서소문전력구견적서_실행예산(장지분기)(060228)개정1" xfId="10803"/>
    <cellStyle name="_적격(화산) _지경-사리 투찰(new)" xfId="10804"/>
    <cellStyle name="_적격(화산) _지경-사리 투찰(new)_서해안 임해관광도로 설계" xfId="10805"/>
    <cellStyle name="_적격(화산) _지경-사리 투찰(new)_서해안 임해관광도로 설계_춘천-동홍천(3)대비표" xfId="10806"/>
    <cellStyle name="_적격(화산) _지경-사리 투찰(new)_지경-사리투찰 (계룡건설1)" xfId="10807"/>
    <cellStyle name="_적격(화산) _지경-사리 투찰(new)_지경-사리투찰 (계룡건설1)_서해안 임해관광도로 설계" xfId="10808"/>
    <cellStyle name="_적격(화산) _지경-사리 투찰(new)_지경-사리투찰 (계룡건설1)_서해안 임해관광도로 설계_춘천-동홍천(3)대비표" xfId="10809"/>
    <cellStyle name="_적격(화산) _지경-사리 투찰(new)_지경-사리투찰 (계룡건설1)_춘천-동홍천(3)대비표" xfId="10810"/>
    <cellStyle name="_적격(화산) _지경-사리 투찰(new)_지경-사리투찰 (계룡건설1)_포항4 일반지방 1공구실행new" xfId="10811"/>
    <cellStyle name="_적격(화산) _지경-사리 투찰(new)_지경-사리투찰 (계룡건설1)_포항4 일반지방 1공구실행new_국지도49호선(본덕-임곡)1공구 실행new" xfId="10812"/>
    <cellStyle name="_적격(화산) _지경-사리 투찰(new)_지경-사리투찰 (계룡건설1)_포항4 일반지방 1공구실행new_국지도49호선(본덕-임곡)1공구 실행new_서해안 임해관광도로 설계" xfId="10813"/>
    <cellStyle name="_적격(화산) _지경-사리 투찰(new)_지경-사리투찰 (계룡건설1)_포항4 일반지방 1공구실행new_국지도49호선(본덕-임곡)1공구 실행new_서해안 임해관광도로 설계_춘천-동홍천(3)대비표" xfId="10814"/>
    <cellStyle name="_적격(화산) _지경-사리 투찰(new)_지경-사리투찰 (계룡건설1)_포항4 일반지방 1공구실행new_국지도49호선(본덕-임곡)1공구 실행new_춘천-동홍천(3)대비표" xfId="10815"/>
    <cellStyle name="_적격(화산) _지경-사리 투찰(new)_지경-사리투찰 (계룡건설1)_포항4 일반지방 1공구실행new_규암우회 투찰(대박)" xfId="10816"/>
    <cellStyle name="_적격(화산) _지경-사리 투찰(new)_지경-사리투찰 (계룡건설1)_포항4 일반지방 1공구실행new_규암우회 투찰(대박)_서해안 임해관광도로 설계" xfId="10817"/>
    <cellStyle name="_적격(화산) _지경-사리 투찰(new)_지경-사리투찰 (계룡건설1)_포항4 일반지방 1공구실행new_규암우회 투찰(대박)_서해안 임해관광도로 설계_춘천-동홍천(3)대비표" xfId="10818"/>
    <cellStyle name="_적격(화산) _지경-사리 투찰(new)_지경-사리투찰 (계룡건설1)_포항4 일반지방 1공구실행new_규암우회 투찰(대박)_춘천-동홍천(3)대비표" xfId="10819"/>
    <cellStyle name="_적격(화산) _지경-사리 투찰(new)_지경-사리투찰 (계룡건설1)_포항4 일반지방 1공구실행new_노귀재터널 실행new" xfId="10820"/>
    <cellStyle name="_적격(화산) _지경-사리 투찰(new)_지경-사리투찰 (계룡건설1)_포항4 일반지방 1공구실행new_노귀재터널 실행new_서해안 임해관광도로 설계" xfId="10821"/>
    <cellStyle name="_적격(화산) _지경-사리 투찰(new)_지경-사리투찰 (계룡건설1)_포항4 일반지방 1공구실행new_노귀재터널 실행new_서해안 임해관광도로 설계_춘천-동홍천(3)대비표" xfId="10822"/>
    <cellStyle name="_적격(화산) _지경-사리 투찰(new)_지경-사리투찰 (계룡건설1)_포항4 일반지방 1공구실행new_노귀재터널 실행new_춘천-동홍천(3)대비표" xfId="10823"/>
    <cellStyle name="_적격(화산) _지경-사리 투찰(new)_지경-사리투찰 (계룡건설1)_포항4 일반지방 1공구실행new_본덕-임곡 2공구 실행new" xfId="10824"/>
    <cellStyle name="_적격(화산) _지경-사리 투찰(new)_지경-사리투찰 (계룡건설1)_포항4 일반지방 1공구실행new_본덕-임곡 2공구 실행new_서해안 임해관광도로 설계" xfId="10825"/>
    <cellStyle name="_적격(화산) _지경-사리 투찰(new)_지경-사리투찰 (계룡건설1)_포항4 일반지방 1공구실행new_본덕-임곡 2공구 실행new_서해안 임해관광도로 설계_춘천-동홍천(3)대비표" xfId="10826"/>
    <cellStyle name="_적격(화산) _지경-사리 투찰(new)_지경-사리투찰 (계룡건설1)_포항4 일반지방 1공구실행new_본덕-임곡 2공구 실행new_춘천-동홍천(3)대비표" xfId="10827"/>
    <cellStyle name="_적격(화산) _지경-사리 투찰(new)_지경-사리투찰 (계룡건설1)_포항4 일반지방 1공구실행new_서해안 임해관광 실행new" xfId="10828"/>
    <cellStyle name="_적격(화산) _지경-사리 투찰(new)_지경-사리투찰 (계룡건설1)_포항4 일반지방 1공구실행new_서해안 임해관광 실행new_서해안 임해관광도로 설계" xfId="10829"/>
    <cellStyle name="_적격(화산) _지경-사리 투찰(new)_지경-사리투찰 (계룡건설1)_포항4 일반지방 1공구실행new_서해안 임해관광 실행new_서해안 임해관광도로 설계_춘천-동홍천(3)대비표" xfId="10830"/>
    <cellStyle name="_적격(화산) _지경-사리 투찰(new)_지경-사리투찰 (계룡건설1)_포항4 일반지방 1공구실행new_서해안 임해관광 실행new_춘천-동홍천(3)대비표" xfId="10831"/>
    <cellStyle name="_적격(화산) _지경-사리 투찰(new)_지경-사리투찰 (계룡건설1)_포항4 일반지방 1공구실행new_서해안 임해관광도로 설계" xfId="10832"/>
    <cellStyle name="_적격(화산) _지경-사리 투찰(new)_지경-사리투찰 (계룡건설1)_포항4 일반지방 1공구실행new_서해안 임해관광도로 설계_춘천-동홍천(3)대비표" xfId="10833"/>
    <cellStyle name="_적격(화산) _지경-사리 투찰(new)_지경-사리투찰 (계룡건설1)_포항4 일반지방 1공구실행new_진천ic -금왕 투찰new" xfId="10834"/>
    <cellStyle name="_적격(화산) _지경-사리 투찰(new)_지경-사리투찰 (계룡건설1)_포항4 일반지방 1공구실행new_진천ic -금왕 투찰new_서해안 임해관광도로 설계" xfId="10835"/>
    <cellStyle name="_적격(화산) _지경-사리 투찰(new)_지경-사리투찰 (계룡건설1)_포항4 일반지방 1공구실행new_진천ic -금왕 투찰new_서해안 임해관광도로 설계_춘천-동홍천(3)대비표" xfId="10836"/>
    <cellStyle name="_적격(화산) _지경-사리 투찰(new)_지경-사리투찰 (계룡건설1)_포항4 일반지방 1공구실행new_진천ic -금왕 투찰new_춘천-동홍천(3)대비표" xfId="10837"/>
    <cellStyle name="_적격(화산) _지경-사리 투찰(new)_지경-사리투찰 (계룡건설1)_포항4 일반지방 1공구실행new_춘천-동홍천(3)대비표" xfId="10838"/>
    <cellStyle name="_적격(화산) _지경-사리 투찰(new)_춘천-동홍천(3)대비표" xfId="10839"/>
    <cellStyle name="_적격(화산) _지경-사리 투찰(new)_포항4 일반지방 1공구실행new" xfId="10840"/>
    <cellStyle name="_적격(화산) _지경-사리 투찰(new)_포항4 일반지방 1공구실행new_국지도49호선(본덕-임곡)1공구 실행new" xfId="10841"/>
    <cellStyle name="_적격(화산) _지경-사리 투찰(new)_포항4 일반지방 1공구실행new_국지도49호선(본덕-임곡)1공구 실행new_서해안 임해관광도로 설계" xfId="10842"/>
    <cellStyle name="_적격(화산) _지경-사리 투찰(new)_포항4 일반지방 1공구실행new_국지도49호선(본덕-임곡)1공구 실행new_서해안 임해관광도로 설계_춘천-동홍천(3)대비표" xfId="10843"/>
    <cellStyle name="_적격(화산) _지경-사리 투찰(new)_포항4 일반지방 1공구실행new_국지도49호선(본덕-임곡)1공구 실행new_춘천-동홍천(3)대비표" xfId="10844"/>
    <cellStyle name="_적격(화산) _지경-사리 투찰(new)_포항4 일반지방 1공구실행new_규암우회 투찰(대박)" xfId="10845"/>
    <cellStyle name="_적격(화산) _지경-사리 투찰(new)_포항4 일반지방 1공구실행new_규암우회 투찰(대박)_서해안 임해관광도로 설계" xfId="10846"/>
    <cellStyle name="_적격(화산) _지경-사리 투찰(new)_포항4 일반지방 1공구실행new_규암우회 투찰(대박)_서해안 임해관광도로 설계_춘천-동홍천(3)대비표" xfId="10847"/>
    <cellStyle name="_적격(화산) _지경-사리 투찰(new)_포항4 일반지방 1공구실행new_규암우회 투찰(대박)_춘천-동홍천(3)대비표" xfId="10848"/>
    <cellStyle name="_적격(화산) _지경-사리 투찰(new)_포항4 일반지방 1공구실행new_노귀재터널 실행new" xfId="10849"/>
    <cellStyle name="_적격(화산) _지경-사리 투찰(new)_포항4 일반지방 1공구실행new_노귀재터널 실행new_서해안 임해관광도로 설계" xfId="10850"/>
    <cellStyle name="_적격(화산) _지경-사리 투찰(new)_포항4 일반지방 1공구실행new_노귀재터널 실행new_서해안 임해관광도로 설계_춘천-동홍천(3)대비표" xfId="10851"/>
    <cellStyle name="_적격(화산) _지경-사리 투찰(new)_포항4 일반지방 1공구실행new_노귀재터널 실행new_춘천-동홍천(3)대비표" xfId="10852"/>
    <cellStyle name="_적격(화산) _지경-사리 투찰(new)_포항4 일반지방 1공구실행new_본덕-임곡 2공구 실행new" xfId="10853"/>
    <cellStyle name="_적격(화산) _지경-사리 투찰(new)_포항4 일반지방 1공구실행new_본덕-임곡 2공구 실행new_서해안 임해관광도로 설계" xfId="10854"/>
    <cellStyle name="_적격(화산) _지경-사리 투찰(new)_포항4 일반지방 1공구실행new_본덕-임곡 2공구 실행new_서해안 임해관광도로 설계_춘천-동홍천(3)대비표" xfId="10855"/>
    <cellStyle name="_적격(화산) _지경-사리 투찰(new)_포항4 일반지방 1공구실행new_본덕-임곡 2공구 실행new_춘천-동홍천(3)대비표" xfId="10856"/>
    <cellStyle name="_적격(화산) _지경-사리 투찰(new)_포항4 일반지방 1공구실행new_서해안 임해관광 실행new" xfId="10857"/>
    <cellStyle name="_적격(화산) _지경-사리 투찰(new)_포항4 일반지방 1공구실행new_서해안 임해관광 실행new_서해안 임해관광도로 설계" xfId="10858"/>
    <cellStyle name="_적격(화산) _지경-사리 투찰(new)_포항4 일반지방 1공구실행new_서해안 임해관광 실행new_서해안 임해관광도로 설계_춘천-동홍천(3)대비표" xfId="10859"/>
    <cellStyle name="_적격(화산) _지경-사리 투찰(new)_포항4 일반지방 1공구실행new_서해안 임해관광 실행new_춘천-동홍천(3)대비표" xfId="10860"/>
    <cellStyle name="_적격(화산) _지경-사리 투찰(new)_포항4 일반지방 1공구실행new_서해안 임해관광도로 설계" xfId="10861"/>
    <cellStyle name="_적격(화산) _지경-사리 투찰(new)_포항4 일반지방 1공구실행new_서해안 임해관광도로 설계_춘천-동홍천(3)대비표" xfId="10862"/>
    <cellStyle name="_적격(화산) _지경-사리 투찰(new)_포항4 일반지방 1공구실행new_진천ic -금왕 투찰new" xfId="10863"/>
    <cellStyle name="_적격(화산) _지경-사리 투찰(new)_포항4 일반지방 1공구실행new_진천ic -금왕 투찰new_서해안 임해관광도로 설계" xfId="10864"/>
    <cellStyle name="_적격(화산) _지경-사리 투찰(new)_포항4 일반지방 1공구실행new_진천ic -금왕 투찰new_서해안 임해관광도로 설계_춘천-동홍천(3)대비표" xfId="10865"/>
    <cellStyle name="_적격(화산) _지경-사리 투찰(new)_포항4 일반지방 1공구실행new_진천ic -금왕 투찰new_춘천-동홍천(3)대비표" xfId="10866"/>
    <cellStyle name="_적격(화산) _지경-사리 투찰(new)_포항4 일반지방 1공구실행new_춘천-동홍천(3)대비표" xfId="10867"/>
    <cellStyle name="_적격(화산) _천호동 대우베네시티(030821)개정2" xfId="10868"/>
    <cellStyle name="_적격(화산) _총괄 내역서" xfId="10869"/>
    <cellStyle name="_적격(화산) _총괄 내역서_4.일신통신 가실행예산(재견적合)" xfId="10870"/>
    <cellStyle name="_적격(화산) _총괄 내역서_을" xfId="10871"/>
    <cellStyle name="_적격(화산) _최종-실행내역(협성대신학관)060110" xfId="10872"/>
    <cellStyle name="_적격(화산) _춘천-동홍천(3)대비표" xfId="10873"/>
    <cellStyle name="_적격(화산) _충정로임시동력(계약)" xfId="10874"/>
    <cellStyle name="_적격(화산) _충정로임시동력(계약)_04. 신도림주상복합_기계실행예산(안)20060412_배연담파스리브단가수정" xfId="10875"/>
    <cellStyle name="_적격(화산) _충정로임시동력(계약)_신사동업무시설빌딩분리" xfId="10876"/>
    <cellStyle name="_적격(화산) _충정로임시동력(계약)_신사동업무시설빌딩분리_04. 신도림주상복합_기계실행예산(안)20060412_배연담파스리브단가수정" xfId="10877"/>
    <cellStyle name="_적격(화산) _충정로임시동력(계약)_신사동업무시설빌딩분리_실행작업중_기계내역(노인건강타운)_20060201(동진)" xfId="10878"/>
    <cellStyle name="_적격(화산) _충정로임시동력(계약)_신사동업무시설빌딩분리_최종-실행내역(협성대신학관)060110" xfId="10879"/>
    <cellStyle name="_적격(화산) _충정로임시동력(계약)_신사동업무시설빌딩분리_통합단가-동진" xfId="10880"/>
    <cellStyle name="_적격(화산) _충정로임시동력(계약)_실행작업중_기계내역(노인건강타운)_20060201(동진)" xfId="10881"/>
    <cellStyle name="_적격(화산) _충정로임시동력(계약)_입찰견적서(제출)" xfId="10882"/>
    <cellStyle name="_적격(화산) _충정로임시동력(계약)_입찰견적서(제출)_04. 신도림주상복합_기계실행예산(안)20060412_배연담파스리브단가수정" xfId="10883"/>
    <cellStyle name="_적격(화산) _충정로임시동력(계약)_입찰견적서(제출)_실행작업중_기계내역(노인건강타운)_20060201(동진)" xfId="10884"/>
    <cellStyle name="_적격(화산) _충정로임시동력(계약)_입찰견적서(제출)_최종-실행내역(협성대신학관)060110" xfId="10885"/>
    <cellStyle name="_적격(화산) _충정로임시동력(계약)_입찰견적서(제출)_통합단가-동진" xfId="10886"/>
    <cellStyle name="_적격(화산) _충정로임시동력(계약)_입찰견적서(제출-세원NEGO)" xfId="10887"/>
    <cellStyle name="_적격(화산) _충정로임시동력(계약)_입찰견적서(제출-세원NEGO)_04. 신도림주상복합_기계실행예산(안)20060412_배연담파스리브단가수정" xfId="10888"/>
    <cellStyle name="_적격(화산) _충정로임시동력(계약)_입찰견적서(제출-세원NEGO)_실행작업중_기계내역(노인건강타운)_20060201(동진)" xfId="10889"/>
    <cellStyle name="_적격(화산) _충정로임시동력(계약)_입찰견적서(제출-세원NEGO)_최종-실행내역(협성대신학관)060110" xfId="10890"/>
    <cellStyle name="_적격(화산) _충정로임시동력(계약)_입찰견적서(제출-세원NEGO)_통합단가-동진" xfId="10891"/>
    <cellStyle name="_적격(화산) _충정로임시동력(계약)_입찰견적서(제출-수정)" xfId="10892"/>
    <cellStyle name="_적격(화산) _충정로임시동력(계약)_입찰견적서(제출-수정)_04. 신도림주상복합_기계실행예산(안)20060412_배연담파스리브단가수정" xfId="10893"/>
    <cellStyle name="_적격(화산) _충정로임시동력(계약)_입찰견적서(제출-수정)_실행작업중_기계내역(노인건강타운)_20060201(동진)" xfId="10894"/>
    <cellStyle name="_적격(화산) _충정로임시동력(계약)_입찰견적서(제출-수정)_최종-실행내역(협성대신학관)060110" xfId="10895"/>
    <cellStyle name="_적격(화산) _충정로임시동력(계약)_입찰견적서(제출-수정)_통합단가-동진" xfId="10896"/>
    <cellStyle name="_적격(화산) _충정로임시동력(계약)_최종-실행내역(협성대신학관)060110" xfId="10897"/>
    <cellStyle name="_적격(화산) _충정로임시동력(계약)_통합단가-동진" xfId="10898"/>
    <cellStyle name="_적격(화산) _태인원평2(조사기안)" xfId="10899"/>
    <cellStyle name="_적격(화산) _태인원평2(조사기안)_춘천-동홍천(3)대비표" xfId="10900"/>
    <cellStyle name="_적격(화산) _토철내역서" xfId="10901"/>
    <cellStyle name="_적격(화산) _토철내역서_견적서-풍납석촌(060206-입찰)개정1-수식수정-1-제출" xfId="10902"/>
    <cellStyle name="_적격(화산) _토철내역서_설계내역서(풍납~석촌)" xfId="10903"/>
    <cellStyle name="_적격(화산) _토철내역서_설계내역서(풍납~석촌)_견적서-풍납석촌(060206-입찰)개정1-수식수정-1-제출" xfId="10904"/>
    <cellStyle name="_적격(화산) _토철내역서_설계내역서(풍납~석촌)_실행예산(장지분기)(060228)개정1" xfId="10905"/>
    <cellStyle name="_적격(화산) _토철내역서_실행예산(장지분기)(060228)개정1" xfId="10906"/>
    <cellStyle name="_적격(화산) _통합단가-동진" xfId="10907"/>
    <cellStyle name="_적격(화산) _투찰" xfId="10908"/>
    <cellStyle name="_적격(화산) _투찰(안덕대정)" xfId="10909"/>
    <cellStyle name="_적격(화산) _투찰(안덕대정)_1. 가실행예산(0629 도면기준)" xfId="10910"/>
    <cellStyle name="_적격(화산) _투찰(안덕대정)_1. 가실행예산(0629 도면기준)_4.일신통신 가실행예산(재견적合)" xfId="10911"/>
    <cellStyle name="_적격(화산) _투찰(안덕대정)_1. 가실행예산(0629 도면기준)_을" xfId="10912"/>
    <cellStyle name="_적격(화산) _투찰(안덕대정)_1.본실행 - 조정(안)" xfId="10913"/>
    <cellStyle name="_적격(화산) _투찰(안덕대정)_1.본실행 - 조정(안)_4.일신통신 가실행예산(재견적合)" xfId="10914"/>
    <cellStyle name="_적격(화산) _투찰(안덕대정)_1.본실행 - 조정(안)_을" xfId="10915"/>
    <cellStyle name="_적격(화산) _투찰(안덕대정)_4.일신통신 가실행예산(재견적合)" xfId="10916"/>
    <cellStyle name="_적격(화산) _투찰(안덕대정)_을" xfId="10917"/>
    <cellStyle name="_적격(화산) _투찰(안덕대정)_총괄 내역서" xfId="10918"/>
    <cellStyle name="_적격(화산) _투찰(안덕대정)_총괄 내역서_4.일신통신 가실행예산(재견적合)" xfId="10919"/>
    <cellStyle name="_적격(화산) _투찰(안덕대정)_총괄 내역서_을" xfId="10920"/>
    <cellStyle name="_적격(화산) _투찰(안덕대정)_투찰_대둔산" xfId="10921"/>
    <cellStyle name="_적격(화산) _투찰(안덕대정)_투찰_대둔산_1. 가실행예산(0629 도면기준)" xfId="10922"/>
    <cellStyle name="_적격(화산) _투찰(안덕대정)_투찰_대둔산_1. 가실행예산(0629 도면기준)_4.일신통신 가실행예산(재견적合)" xfId="10923"/>
    <cellStyle name="_적격(화산) _투찰(안덕대정)_투찰_대둔산_1. 가실행예산(0629 도면기준)_을" xfId="10924"/>
    <cellStyle name="_적격(화산) _투찰(안덕대정)_투찰_대둔산_1.본실행 - 조정(안)" xfId="10925"/>
    <cellStyle name="_적격(화산) _투찰(안덕대정)_투찰_대둔산_1.본실행 - 조정(안)_4.일신통신 가실행예산(재견적合)" xfId="10926"/>
    <cellStyle name="_적격(화산) _투찰(안덕대정)_투찰_대둔산_1.본실행 - 조정(안)_을" xfId="10927"/>
    <cellStyle name="_적격(화산) _투찰(안덕대정)_투찰_대둔산_4.일신통신 가실행예산(재견적合)" xfId="10928"/>
    <cellStyle name="_적격(화산) _투찰(안덕대정)_투찰_대둔산_을" xfId="10929"/>
    <cellStyle name="_적격(화산) _투찰(안덕대정)_투찰_대둔산_총괄 내역서" xfId="10930"/>
    <cellStyle name="_적격(화산) _투찰(안덕대정)_투찰_대둔산_총괄 내역서_4.일신통신 가실행예산(재견적合)" xfId="10931"/>
    <cellStyle name="_적격(화산) _투찰(안덕대정)_투찰_대둔산_총괄 내역서_을" xfId="10932"/>
    <cellStyle name="_적격(화산) _투찰(안덕대정)1" xfId="10933"/>
    <cellStyle name="_적격(화산) _투찰(안덕대정)1_1. 가실행예산(0629 도면기준)" xfId="10934"/>
    <cellStyle name="_적격(화산) _투찰(안덕대정)1_1. 가실행예산(0629 도면기준)_4.일신통신 가실행예산(재견적合)" xfId="10935"/>
    <cellStyle name="_적격(화산) _투찰(안덕대정)1_1. 가실행예산(0629 도면기준)_을" xfId="10936"/>
    <cellStyle name="_적격(화산) _투찰(안덕대정)1_1.본실행 - 조정(안)" xfId="10937"/>
    <cellStyle name="_적격(화산) _투찰(안덕대정)1_1.본실행 - 조정(안)_4.일신통신 가실행예산(재견적合)" xfId="10938"/>
    <cellStyle name="_적격(화산) _투찰(안덕대정)1_1.본실행 - 조정(안)_을" xfId="10939"/>
    <cellStyle name="_적격(화산) _투찰(안덕대정)1_4.일신통신 가실행예산(재견적合)" xfId="10940"/>
    <cellStyle name="_적격(화산) _투찰(안덕대정)1_을" xfId="10941"/>
    <cellStyle name="_적격(화산) _투찰(안덕대정)1_총괄 내역서" xfId="10942"/>
    <cellStyle name="_적격(화산) _투찰(안덕대정)1_총괄 내역서_4.일신통신 가실행예산(재견적合)" xfId="10943"/>
    <cellStyle name="_적격(화산) _투찰(안덕대정)1_총괄 내역서_을" xfId="10944"/>
    <cellStyle name="_적격(화산) _투찰(안덕대정)1_투찰_대둔산" xfId="10945"/>
    <cellStyle name="_적격(화산) _투찰(안덕대정)1_투찰_대둔산_1. 가실행예산(0629 도면기준)" xfId="10946"/>
    <cellStyle name="_적격(화산) _투찰(안덕대정)1_투찰_대둔산_1. 가실행예산(0629 도면기준)_4.일신통신 가실행예산(재견적合)" xfId="10947"/>
    <cellStyle name="_적격(화산) _투찰(안덕대정)1_투찰_대둔산_1. 가실행예산(0629 도면기준)_을" xfId="10948"/>
    <cellStyle name="_적격(화산) _투찰(안덕대정)1_투찰_대둔산_1.본실행 - 조정(안)" xfId="10949"/>
    <cellStyle name="_적격(화산) _투찰(안덕대정)1_투찰_대둔산_1.본실행 - 조정(안)_4.일신통신 가실행예산(재견적合)" xfId="10950"/>
    <cellStyle name="_적격(화산) _투찰(안덕대정)1_투찰_대둔산_1.본실행 - 조정(안)_을" xfId="10951"/>
    <cellStyle name="_적격(화산) _투찰(안덕대정)1_투찰_대둔산_4.일신통신 가실행예산(재견적合)" xfId="10952"/>
    <cellStyle name="_적격(화산) _투찰(안덕대정)1_투찰_대둔산_을" xfId="10953"/>
    <cellStyle name="_적격(화산) _투찰(안덕대정)1_투찰_대둔산_총괄 내역서" xfId="10954"/>
    <cellStyle name="_적격(화산) _투찰(안덕대정)1_투찰_대둔산_총괄 내역서_4.일신통신 가실행예산(재견적合)" xfId="10955"/>
    <cellStyle name="_적격(화산) _투찰(안덕대정)1_투찰_대둔산_총괄 내역서_을" xfId="10956"/>
    <cellStyle name="_적격(화산) _투찰_Book1" xfId="10957"/>
    <cellStyle name="_적격(화산) _투찰_Book1_ys dw 은평 생태교량" xfId="10958"/>
    <cellStyle name="_적격(화산) _투찰_Book1_삼각지 시공계획서" xfId="10959"/>
    <cellStyle name="_적격(화산) _투찰_Book1_삼각지 시공계획서_ys dw 은평 생태교량" xfId="10960"/>
    <cellStyle name="_적격(화산) _투찰_P-(현리-신팔)" xfId="10961"/>
    <cellStyle name="_적격(화산) _투찰_P-(현리-신팔)_ys dw 은평 생태교량" xfId="10962"/>
    <cellStyle name="_적격(화산) _투찰_P-(현리-신팔)_삼각지 시공계획서" xfId="10963"/>
    <cellStyle name="_적격(화산) _투찰_P-(현리-신팔)_삼각지 시공계획서_ys dw 은평 생태교량" xfId="10964"/>
    <cellStyle name="_적격(화산) _투찰_ys dw 은평 생태교량" xfId="10965"/>
    <cellStyle name="_적격(화산) _투찰_대둔산" xfId="10966"/>
    <cellStyle name="_적격(화산) _투찰_대둔산_1. 가실행예산(0629 도면기준)" xfId="10967"/>
    <cellStyle name="_적격(화산) _투찰_대둔산_1. 가실행예산(0629 도면기준)_4.일신통신 가실행예산(재견적合)" xfId="10968"/>
    <cellStyle name="_적격(화산) _투찰_대둔산_1. 가실행예산(0629 도면기준)_을" xfId="10969"/>
    <cellStyle name="_적격(화산) _투찰_대둔산_1.본실행 - 조정(안)" xfId="10970"/>
    <cellStyle name="_적격(화산) _투찰_대둔산_1.본실행 - 조정(안)_4.일신통신 가실행예산(재견적合)" xfId="10971"/>
    <cellStyle name="_적격(화산) _투찰_대둔산_1.본실행 - 조정(안)_을" xfId="10972"/>
    <cellStyle name="_적격(화산) _투찰_대둔산_4.일신통신 가실행예산(재견적合)" xfId="10973"/>
    <cellStyle name="_적격(화산) _투찰_대둔산_을" xfId="10974"/>
    <cellStyle name="_적격(화산) _투찰_대둔산_총괄 내역서" xfId="10975"/>
    <cellStyle name="_적격(화산) _투찰_대둔산_총괄 내역서_4.일신통신 가실행예산(재견적合)" xfId="10976"/>
    <cellStyle name="_적격(화산) _투찰_대둔산_총괄 내역서_을" xfId="10977"/>
    <cellStyle name="_적격(화산) _투찰_부대결과" xfId="10978"/>
    <cellStyle name="_적격(화산) _투찰_부대결과_Book1" xfId="10979"/>
    <cellStyle name="_적격(화산) _투찰_부대결과_Book1_ys dw 은평 생태교량" xfId="10980"/>
    <cellStyle name="_적격(화산) _투찰_부대결과_Book1_삼각지 시공계획서" xfId="10981"/>
    <cellStyle name="_적격(화산) _투찰_부대결과_Book1_삼각지 시공계획서_ys dw 은평 생태교량" xfId="10982"/>
    <cellStyle name="_적격(화산) _투찰_부대결과_P-(현리-신팔)" xfId="10983"/>
    <cellStyle name="_적격(화산) _투찰_부대결과_P-(현리-신팔)_ys dw 은평 생태교량" xfId="10984"/>
    <cellStyle name="_적격(화산) _투찰_부대결과_P-(현리-신팔)_삼각지 시공계획서" xfId="10985"/>
    <cellStyle name="_적격(화산) _투찰_부대결과_P-(현리-신팔)_삼각지 시공계획서_ys dw 은평 생태교량" xfId="10986"/>
    <cellStyle name="_적격(화산) _투찰_부대결과_ys dw 은평 생태교량" xfId="10987"/>
    <cellStyle name="_적격(화산) _투찰_부대결과_삼각지 시공계획서" xfId="10988"/>
    <cellStyle name="_적격(화산) _투찰_부대결과_삼각지 시공계획서_ys dw 은평 생태교량" xfId="10989"/>
    <cellStyle name="_적격(화산) _투찰_부대결과_현리-신팔도로설계" xfId="10990"/>
    <cellStyle name="_적격(화산) _투찰_부대결과_현리-신팔도로설계_ys dw 은평 생태교량" xfId="10991"/>
    <cellStyle name="_적격(화산) _투찰_부대결과_현리-신팔도로설계_삼각지 시공계획서" xfId="10992"/>
    <cellStyle name="_적격(화산) _투찰_부대결과_현리-신팔도로설계_삼각지 시공계획서_ys dw 은평 생태교량" xfId="10993"/>
    <cellStyle name="_적격(화산) _투찰_삼각지 시공계획서" xfId="10994"/>
    <cellStyle name="_적격(화산) _투찰_삼각지 시공계획서_ys dw 은평 생태교량" xfId="10995"/>
    <cellStyle name="_적격(화산) _투찰_현리-신팔도로설계" xfId="10996"/>
    <cellStyle name="_적격(화산) _투찰_현리-신팔도로설계_ys dw 은평 생태교량" xfId="10997"/>
    <cellStyle name="_적격(화산) _투찰_현리-신팔도로설계_삼각지 시공계획서" xfId="10998"/>
    <cellStyle name="_적격(화산) _투찰_현리-신팔도로설계_삼각지 시공계획서_ys dw 은평 생태교량" xfId="10999"/>
    <cellStyle name="_적격(화산) _투찰내역" xfId="11000"/>
    <cellStyle name="_적격(화산) _투찰내역_1. 가실행예산(0629 도면기준)" xfId="11001"/>
    <cellStyle name="_적격(화산) _투찰내역_1. 가실행예산(0629 도면기준)_4.일신통신 가실행예산(재견적合)" xfId="11002"/>
    <cellStyle name="_적격(화산) _투찰내역_1. 가실행예산(0629 도면기준)_을" xfId="11003"/>
    <cellStyle name="_적격(화산) _투찰내역_1.본실행 - 조정(안)" xfId="11004"/>
    <cellStyle name="_적격(화산) _투찰내역_1.본실행 - 조정(안)_4.일신통신 가실행예산(재견적合)" xfId="11005"/>
    <cellStyle name="_적격(화산) _투찰내역_1.본실행 - 조정(안)_을" xfId="11006"/>
    <cellStyle name="_적격(화산) _투찰내역_4.일신통신 가실행예산(재견적合)" xfId="11007"/>
    <cellStyle name="_적격(화산) _투찰내역_을" xfId="11008"/>
    <cellStyle name="_적격(화산) _투찰내역_총괄 내역서" xfId="11009"/>
    <cellStyle name="_적격(화산) _투찰내역_총괄 내역서_4.일신통신 가실행예산(재견적合)" xfId="11010"/>
    <cellStyle name="_적격(화산) _투찰내역_총괄 내역서_을" xfId="11011"/>
    <cellStyle name="_적격(화산) _팬택공사현황" xfId="11012"/>
    <cellStyle name="_적격(화산) _팬택공사현황_00팬택공사현황" xfId="11013"/>
    <cellStyle name="_적격(화산) _포기각서" xfId="11014"/>
    <cellStyle name="_적격(화산) _포항4 일반지방 1공구실행new" xfId="11015"/>
    <cellStyle name="_적격(화산) _포항4 일반지방 1공구실행new_국지도49호선(본덕-임곡)1공구 실행new" xfId="11016"/>
    <cellStyle name="_적격(화산) _포항4 일반지방 1공구실행new_국지도49호선(본덕-임곡)1공구 실행new_서해안 임해관광도로 설계" xfId="11017"/>
    <cellStyle name="_적격(화산) _포항4 일반지방 1공구실행new_국지도49호선(본덕-임곡)1공구 실행new_서해안 임해관광도로 설계_춘천-동홍천(3)대비표" xfId="11018"/>
    <cellStyle name="_적격(화산) _포항4 일반지방 1공구실행new_국지도49호선(본덕-임곡)1공구 실행new_춘천-동홍천(3)대비표" xfId="11019"/>
    <cellStyle name="_적격(화산) _포항4 일반지방 1공구실행new_규암우회 투찰(대박)" xfId="11020"/>
    <cellStyle name="_적격(화산) _포항4 일반지방 1공구실행new_규암우회 투찰(대박)_서해안 임해관광도로 설계" xfId="11021"/>
    <cellStyle name="_적격(화산) _포항4 일반지방 1공구실행new_규암우회 투찰(대박)_서해안 임해관광도로 설계_춘천-동홍천(3)대비표" xfId="11022"/>
    <cellStyle name="_적격(화산) _포항4 일반지방 1공구실행new_규암우회 투찰(대박)_춘천-동홍천(3)대비표" xfId="11023"/>
    <cellStyle name="_적격(화산) _포항4 일반지방 1공구실행new_노귀재터널 실행new" xfId="11024"/>
    <cellStyle name="_적격(화산) _포항4 일반지방 1공구실행new_노귀재터널 실행new_서해안 임해관광도로 설계" xfId="11025"/>
    <cellStyle name="_적격(화산) _포항4 일반지방 1공구실행new_노귀재터널 실행new_서해안 임해관광도로 설계_춘천-동홍천(3)대비표" xfId="11026"/>
    <cellStyle name="_적격(화산) _포항4 일반지방 1공구실행new_노귀재터널 실행new_춘천-동홍천(3)대비표" xfId="11027"/>
    <cellStyle name="_적격(화산) _포항4 일반지방 1공구실행new_본덕-임곡 2공구 실행new" xfId="11028"/>
    <cellStyle name="_적격(화산) _포항4 일반지방 1공구실행new_본덕-임곡 2공구 실행new_서해안 임해관광도로 설계" xfId="11029"/>
    <cellStyle name="_적격(화산) _포항4 일반지방 1공구실행new_본덕-임곡 2공구 실행new_서해안 임해관광도로 설계_춘천-동홍천(3)대비표" xfId="11030"/>
    <cellStyle name="_적격(화산) _포항4 일반지방 1공구실행new_본덕-임곡 2공구 실행new_춘천-동홍천(3)대비표" xfId="11031"/>
    <cellStyle name="_적격(화산) _포항4 일반지방 1공구실행new_서해안 임해관광 실행new" xfId="11032"/>
    <cellStyle name="_적격(화산) _포항4 일반지방 1공구실행new_서해안 임해관광 실행new_서해안 임해관광도로 설계" xfId="11033"/>
    <cellStyle name="_적격(화산) _포항4 일반지방 1공구실행new_서해안 임해관광 실행new_서해안 임해관광도로 설계_춘천-동홍천(3)대비표" xfId="11034"/>
    <cellStyle name="_적격(화산) _포항4 일반지방 1공구실행new_서해안 임해관광 실행new_춘천-동홍천(3)대비표" xfId="11035"/>
    <cellStyle name="_적격(화산) _포항4 일반지방 1공구실행new_서해안 임해관광도로 설계" xfId="11036"/>
    <cellStyle name="_적격(화산) _포항4 일반지방 1공구실행new_서해안 임해관광도로 설계_춘천-동홍천(3)대비표" xfId="11037"/>
    <cellStyle name="_적격(화산) _포항4 일반지방 1공구실행new_진천ic -금왕 투찰new" xfId="11038"/>
    <cellStyle name="_적격(화산) _포항4 일반지방 1공구실행new_진천ic -금왕 투찰new_서해안 임해관광도로 설계" xfId="11039"/>
    <cellStyle name="_적격(화산) _포항4 일반지방 1공구실행new_진천ic -금왕 투찰new_서해안 임해관광도로 설계_춘천-동홍천(3)대비표" xfId="11040"/>
    <cellStyle name="_적격(화산) _포항4 일반지방 1공구실행new_진천ic -금왕 투찰new_춘천-동홍천(3)대비표" xfId="11041"/>
    <cellStyle name="_적격(화산) _포항4 일반지방 1공구실행new_춘천-동홍천(3)대비표" xfId="11042"/>
    <cellStyle name="_적격(화산) _하남덕풍추정공사비7(작성중)" xfId="11043"/>
    <cellStyle name="_적격(화산) _하남덕풍추정공사비7(작성중)_실행예산초안(105동)-시형-1" xfId="11044"/>
    <cellStyle name="_적격(화산) _하남덕풍추정공사비7(작성중)_실행예산초안(105동)-시형-2" xfId="11045"/>
    <cellStyle name="_적격(화산) _하남덕풍추정공사비7(작성중)_평택 지산동 아파트추정1-결재本" xfId="11046"/>
    <cellStyle name="_적격(화산) _하남덕풍추정공사비7(작성중)_평택 지산동 아파트추정1-결재本_실행예산초안(105동)-시형-1" xfId="11047"/>
    <cellStyle name="_적격(화산) _하남덕풍추정공사비7(작성중)_평택 지산동 아파트추정1-결재本_실행예산초안(105동)-시형-2" xfId="11048"/>
    <cellStyle name="_적격(화산) _한강로2가 복합건물(030924)개정0-PRD" xfId="11049"/>
    <cellStyle name="_적격(화산) _현리-신팔도로설계" xfId="11050"/>
    <cellStyle name="_적격(화산) _현리-신팔도로설계_ys dw 은평 생태교량" xfId="11051"/>
    <cellStyle name="_적격(화산) _현리-신팔도로설계_삼각지 시공계획서" xfId="11052"/>
    <cellStyle name="_적격(화산) _현리-신팔도로설계_삼각지 시공계획서_ys dw 은평 생태교량" xfId="11053"/>
    <cellStyle name="_적격(화산) _현설양식" xfId="11054"/>
    <cellStyle name="_적격(화산) _현장설명" xfId="11055"/>
    <cellStyle name="_적격(화산) _호남권투찰1" xfId="11056"/>
    <cellStyle name="_적격(화산) _호남권투찰1_1. 가실행예산(0629 도면기준)" xfId="11057"/>
    <cellStyle name="_적격(화산) _호남권투찰1_1. 가실행예산(0629 도면기준)_4.일신통신 가실행예산(재견적合)" xfId="11058"/>
    <cellStyle name="_적격(화산) _호남권투찰1_1. 가실행예산(0629 도면기준)_을" xfId="11059"/>
    <cellStyle name="_적격(화산) _호남권투찰1_1.본실행 - 조정(안)" xfId="11060"/>
    <cellStyle name="_적격(화산) _호남권투찰1_1.본실행 - 조정(안)_4.일신통신 가실행예산(재견적合)" xfId="11061"/>
    <cellStyle name="_적격(화산) _호남권투찰1_1.본실행 - 조정(안)_을" xfId="11062"/>
    <cellStyle name="_적격(화산) _호남권투찰1_4.일신통신 가실행예산(재견적合)" xfId="11063"/>
    <cellStyle name="_적격(화산) _호남권투찰1_을" xfId="11064"/>
    <cellStyle name="_적격(화산) _호남권투찰1_총괄 내역서" xfId="11065"/>
    <cellStyle name="_적격(화산) _호남권투찰1_총괄 내역서_4.일신통신 가실행예산(재견적合)" xfId="11066"/>
    <cellStyle name="_적격(화산) _호남권투찰1_총괄 내역서_을" xfId="11067"/>
    <cellStyle name="_적격(화산) _화성동탄KCC아파트추정1" xfId="11068"/>
    <cellStyle name="_적격(화산) _화성동탄KCC아파트추정1_실행예산초안(105동)-시형-1" xfId="11069"/>
    <cellStyle name="_적격(화산) _화성동탄KCC아파트추정1_실행예산초안(105동)-시형-2" xfId="11070"/>
    <cellStyle name="_적격(화산) _화성동탄KCC아파트추정1_평택 지산동 아파트추정1-결재本" xfId="11071"/>
    <cellStyle name="_적격(화산) _화성동탄KCC아파트추정1_평택 지산동 아파트추정1-결재本_실행예산초안(105동)-시형-1" xfId="11072"/>
    <cellStyle name="_적격(화산) _화성동탄KCC아파트추정1_평택 지산동 아파트추정1-결재本_실행예산초안(105동)-시형-2" xfId="11073"/>
    <cellStyle name="_적격(화산) _화성동탄KCC아파트추정2" xfId="11074"/>
    <cellStyle name="_적격(화산) _화성동탄KCC아파트추정2_실행예산초안(105동)-시형-1" xfId="11075"/>
    <cellStyle name="_적격(화산) _화성동탄KCC아파트추정2_실행예산초안(105동)-시형-2" xfId="11076"/>
    <cellStyle name="_적격(화산) _화성동탄KCC아파트추정2_평택 지산동 아파트추정1-결재本" xfId="11077"/>
    <cellStyle name="_적격(화산) _화성동탄KCC아파트추정2_평택 지산동 아파트추정1-결재本_실행예산초안(105동)-시형-1" xfId="11078"/>
    <cellStyle name="_적격(화산) _화성동탄KCC아파트추정2_평택 지산동 아파트추정1-결재本_실행예산초안(105동)-시형-2" xfId="11079"/>
    <cellStyle name="_적격예상투찰" xfId="11080"/>
    <cellStyle name="_적격예상투찰_고서1공구입찰가실행절감(안)" xfId="11081"/>
    <cellStyle name="_적격예상투찰_고서1공구입찰가실행절감(안)_팬택공사현황" xfId="11082"/>
    <cellStyle name="_적격예상투찰_고서1공구입찰가실행절감(안)_팬택공사현황_00팬택공사현황" xfId="11083"/>
    <cellStyle name="_적격예상투찰_팬택공사현황" xfId="11084"/>
    <cellStyle name="_적격예상투찰_팬택공사현황_00팬택공사현황" xfId="11085"/>
    <cellStyle name="_전관방송10283P" xfId="11086"/>
    <cellStyle name="_전기공사" xfId="11087"/>
    <cellStyle name="_전기내역서" xfId="11088"/>
    <cellStyle name="_전기내역서(최종)" xfId="11089"/>
    <cellStyle name="_전기실행예산(공동도급)" xfId="11090"/>
    <cellStyle name="_전력간선" xfId="11091"/>
    <cellStyle name="_전력목표" xfId="11092"/>
    <cellStyle name="_전자연동장치_표시제어_시스템-기능수" xfId="11093"/>
    <cellStyle name="_전주 정산건(6월7일)발송" xfId="11094"/>
    <cellStyle name="_전주실리콘폐기물저장소평당단가-2004315" xfId="11095"/>
    <cellStyle name="_전주우회도로 PACKING-도장면적" xfId="11096"/>
    <cellStyle name="_전체집계(최종)" xfId="11097"/>
    <cellStyle name="_전체집계(최종)_암거일반수량" xfId="11098"/>
    <cellStyle name="_전체집계(최종)_암거일반수량_암거일반수량" xfId="11099"/>
    <cellStyle name="_전체집계(최종4.13)" xfId="11100"/>
    <cellStyle name="_전체집계(최종4.13)_암거일반수량" xfId="11101"/>
    <cellStyle name="_전체집계(최종4.13)_암거일반수량_암거일반수량" xfId="11102"/>
    <cellStyle name="_절취운반다짐" xfId="11103"/>
    <cellStyle name="_점수산정총괄(조달청)" xfId="11104"/>
    <cellStyle name="_정릉 우성 아파트 공사계획서" xfId="11105"/>
    <cellStyle name="_정릉 우성 아파트 공사계획서_견적서-110동 602호" xfId="11106"/>
    <cellStyle name="_정릉 우성 아파트 공사계획서_견적서-상가" xfId="11107"/>
    <cellStyle name="_정릉 우성 아파트 공사계획서_견적서-상가_견적서-세대" xfId="11108"/>
    <cellStyle name="_정릉 우성 아파트 공사계획서_견적서-샘플2세대" xfId="11109"/>
    <cellStyle name="_정릉 우성 아파트 공사계획서_견적서-샘플2세대(수정)" xfId="11110"/>
    <cellStyle name="_정릉 우성 아파트 공사계획서_견적서-샘플2세대(수정)_견적서-세대결로(115동 1101호 외)" xfId="11111"/>
    <cellStyle name="_정릉 우성 아파트 공사계획서_견적서-샘플2세대_견적서-세대" xfId="11112"/>
    <cellStyle name="_정릉 우성 아파트 공사계획서_견적서-세대결로(115동 1101호 외)" xfId="11113"/>
    <cellStyle name="_정릉 우성 아파트 공사계획서_견적서-지하주차장" xfId="11114"/>
    <cellStyle name="_정릉 우성 아파트 공사계획서_견적서-지하주차장 천정보 균열" xfId="11115"/>
    <cellStyle name="_정릉 우성 아파트 공사계획서_견적서-지하주차장 천정보 균열_견적서-301동 302호 수정(01.05)" xfId="11116"/>
    <cellStyle name="_정릉 우성 아파트 공사계획서_견적서-지하주차장 천정보 균열_새암건설-302동1601호 보수견적서" xfId="11117"/>
    <cellStyle name="_정릉 우성 아파트 공사계획서_견적서-지하주차장 천정보 균열_점검보고서-303동 1903호(01.08)" xfId="11118"/>
    <cellStyle name="_정릉 우성 아파트 공사계획서_복사본 견적서-202동 1101호NEW" xfId="11119"/>
    <cellStyle name="_정릉 우성 아파트 공사계획서_수량산출서(계단)" xfId="11120"/>
    <cellStyle name="_정릉 우성 아파트 공사계획서_업체선정요청(강릉경포외벽도색)" xfId="11121"/>
    <cellStyle name="_정릉 우성 아파트 공사계획서_업체선정요청(종결보수공사)" xfId="11122"/>
    <cellStyle name="_정문전기공사최종" xfId="11123"/>
    <cellStyle name="_정보통신미장(051115)" xfId="11124"/>
    <cellStyle name="_정보통신수장(바닥-051115)" xfId="11125"/>
    <cellStyle name="_정보통신수장(바닥-051115)_1차 기성 내역서 0612023" xfId="11126"/>
    <cellStyle name="_정보통신수장(바닥-051115)_3차네고견적(061017-1)" xfId="11127"/>
    <cellStyle name="_정보통신수장(바닥-051115)_문화센타" xfId="11128"/>
    <cellStyle name="_정보통신수장(바닥-051122)" xfId="11129"/>
    <cellStyle name="_정보통신수장(바닥-051122)_1차 기성 내역서 0612023" xfId="11130"/>
    <cellStyle name="_정보통신수장(바닥-051122)_3차네고견적(061017-1)" xfId="11131"/>
    <cellStyle name="_정보통신수장(바닥-051122)_문화센타" xfId="11132"/>
    <cellStyle name="_정보통신수장(벽,천정-051122)" xfId="11133"/>
    <cellStyle name="_정보통신수장(벽,천정-051122)_1차 기성 내역서 0612023" xfId="11134"/>
    <cellStyle name="_정보통신수장(벽,천정-051122)_3차네고견적(061017-1)" xfId="11135"/>
    <cellStyle name="_정보통신수장(벽,천정-051122)_문화센타" xfId="11136"/>
    <cellStyle name="_정산내역" xfId="11137"/>
    <cellStyle name="_정산내역서(최종335 11.8)" xfId="11138"/>
    <cellStyle name="_정산세부내역(건설사정)" xfId="11139"/>
    <cellStyle name="_정산양식 (version 1)" xfId="11140"/>
    <cellStyle name="_제주물항" xfId="11141"/>
    <cellStyle name="_제출(2.25)" xfId="11142"/>
    <cellStyle name="_제출견적from" xfId="11143"/>
    <cellStyle name="_제출내역서" xfId="11144"/>
    <cellStyle name="_제출완료-공항운송가실행(0919)" xfId="11145"/>
    <cellStyle name="_제출용병천하수(지역관로1)" xfId="11146"/>
    <cellStyle name="_제출용병천하수(지역관로1)_광주평동실행" xfId="11147"/>
    <cellStyle name="_제출용병천하수(지역관로1)_광주평동실행_번암견적의뢰(협력)" xfId="11148"/>
    <cellStyle name="_제출용병천하수(지역관로1)_광주평동품의1" xfId="11149"/>
    <cellStyle name="_제출용병천하수(지역관로1)_광주평동품의1_무안-광주2공구(협력)수정" xfId="11150"/>
    <cellStyle name="_제출용병천하수(지역관로1)_광주평동품의1_번암견적의뢰(협력)" xfId="11151"/>
    <cellStyle name="_제출용병천하수(지역관로1)_광주평동품의1_적상무주IC도로(1공구)" xfId="11152"/>
    <cellStyle name="_제출용병천하수(지역관로1)_기장하수실행1" xfId="11153"/>
    <cellStyle name="_제출용병천하수(지역관로1)_기장하수실행1_번암견적의뢰(협력)" xfId="11154"/>
    <cellStyle name="_제출용병천하수(지역관로1)_무안-광주2공구(협력)수정" xfId="11155"/>
    <cellStyle name="_제출용병천하수(지역관로1)_번암견적의뢰(협력)" xfId="11156"/>
    <cellStyle name="_제출용병천하수(지역관로1)_송학실행안" xfId="11157"/>
    <cellStyle name="_제출용병천하수(지역관로1)_송학실행안_번암견적의뢰(협력)" xfId="11158"/>
    <cellStyle name="_제출용병천하수(지역관로1)_송학하수투찰" xfId="11159"/>
    <cellStyle name="_제출용병천하수(지역관로1)_송학하수투찰_번암견적의뢰(협력)" xfId="11160"/>
    <cellStyle name="_제출용병천하수(지역관로1)_송학하수품의(설계넣고)" xfId="11161"/>
    <cellStyle name="_제출용병천하수(지역관로1)_송학하수품의(설계넣고)_무안-광주2공구(협력)수정" xfId="11162"/>
    <cellStyle name="_제출용병천하수(지역관로1)_송학하수품의(설계넣고)_번암견적의뢰(협력)" xfId="11163"/>
    <cellStyle name="_제출용병천하수(지역관로1)_송학하수품의(설계넣고)_적상무주IC도로(1공구)" xfId="11164"/>
    <cellStyle name="_제출용병천하수(지역관로1)_적상무주IC도로(1공구)" xfId="11165"/>
    <cellStyle name="_조경내역서" xfId="11166"/>
    <cellStyle name="_조이엘-불광동110동1005호 누수후속건축마감공사" xfId="11167"/>
    <cellStyle name="_조인양식" xfId="11168"/>
    <cellStyle name="_조직표및인원투입" xfId="11169"/>
    <cellStyle name="_주요자재집계표(5-2)-0604" xfId="11170"/>
    <cellStyle name="_죽림1교-상부" xfId="11171"/>
    <cellStyle name="_죽림1교-상부_Book2" xfId="11172"/>
    <cellStyle name="_죽림1교-상부_x주요자재집계표" xfId="11173"/>
    <cellStyle name="_죽림1교-상부_구조물주요자재(3공구)" xfId="11174"/>
    <cellStyle name="_죽림1교-상부_구조물주요자재(3공구)_Book2" xfId="11175"/>
    <cellStyle name="_죽림1교-상부_구조물주요자재(3공구)_x주요자재집계표" xfId="11176"/>
    <cellStyle name="_죽림1교-상부_구조물주요자재(3공구)_주요자재집계표" xfId="11177"/>
    <cellStyle name="_죽림1교-상부_구조물주요자재(3공구)_주요자재집계표(5-2)-0604" xfId="11178"/>
    <cellStyle name="_죽림1교-상부_주요자재집계표" xfId="11179"/>
    <cellStyle name="_죽림1교-상부_주요자재집계표(5-2)-0604" xfId="11180"/>
    <cellStyle name="_죽림2교-상부" xfId="11181"/>
    <cellStyle name="_죽림2교-상부_Book2" xfId="11182"/>
    <cellStyle name="_죽림2교-상부_x주요자재집계표" xfId="11183"/>
    <cellStyle name="_죽림2교-상부_구조물주요자재(3공구)" xfId="11184"/>
    <cellStyle name="_죽림2교-상부_구조물주요자재(3공구)_Book2" xfId="11185"/>
    <cellStyle name="_죽림2교-상부_구조물주요자재(3공구)_x주요자재집계표" xfId="11186"/>
    <cellStyle name="_죽림2교-상부_구조물주요자재(3공구)_주요자재집계표" xfId="11187"/>
    <cellStyle name="_죽림2교-상부_구조물주요자재(3공구)_주요자재집계표(5-2)-0604" xfId="11188"/>
    <cellStyle name="_죽림2교-상부_주요자재집계표" xfId="11189"/>
    <cellStyle name="_죽림2교-상부_주요자재집계표(5-2)-0604" xfId="11190"/>
    <cellStyle name="_죽림2교-상부_죽림1교-상부" xfId="11191"/>
    <cellStyle name="_죽림2교-상부_죽림1교-상부_Book2" xfId="11192"/>
    <cellStyle name="_죽림2교-상부_죽림1교-상부_x주요자재집계표" xfId="11193"/>
    <cellStyle name="_죽림2교-상부_죽림1교-상부_구조물주요자재(3공구)" xfId="11194"/>
    <cellStyle name="_죽림2교-상부_죽림1교-상부_구조물주요자재(3공구)_Book2" xfId="11195"/>
    <cellStyle name="_죽림2교-상부_죽림1교-상부_구조물주요자재(3공구)_x주요자재집계표" xfId="11196"/>
    <cellStyle name="_죽림2교-상부_죽림1교-상부_구조물주요자재(3공구)_주요자재집계표" xfId="11197"/>
    <cellStyle name="_죽림2교-상부_죽림1교-상부_구조물주요자재(3공구)_주요자재집계표(5-2)-0604" xfId="11198"/>
    <cellStyle name="_죽림2교-상부_죽림1교-상부_주요자재집계표" xfId="11199"/>
    <cellStyle name="_죽림2교-상부_죽림1교-상부_주요자재집계표(5-2)-0604" xfId="11200"/>
    <cellStyle name="_죽림2교-상부-1" xfId="11201"/>
    <cellStyle name="_죽림2교-상부-1_Book2" xfId="11202"/>
    <cellStyle name="_죽림2교-상부-1_x주요자재집계표" xfId="11203"/>
    <cellStyle name="_죽림2교-상부-1_구조물주요자재(3공구)" xfId="11204"/>
    <cellStyle name="_죽림2교-상부-1_구조물주요자재(3공구)_Book2" xfId="11205"/>
    <cellStyle name="_죽림2교-상부-1_구조물주요자재(3공구)_x주요자재집계표" xfId="11206"/>
    <cellStyle name="_죽림2교-상부-1_구조물주요자재(3공구)_주요자재집계표" xfId="11207"/>
    <cellStyle name="_죽림2교-상부-1_구조물주요자재(3공구)_주요자재집계표(5-2)-0604" xfId="11208"/>
    <cellStyle name="_죽림2교-상부-1_주요자재집계표" xfId="11209"/>
    <cellStyle name="_죽림2교-상부-1_주요자재집계표(5-2)-0604" xfId="11210"/>
    <cellStyle name="_죽림2교-상부-1_죽림1교-상부" xfId="11211"/>
    <cellStyle name="_죽림2교-상부-1_죽림1교-상부_Book2" xfId="11212"/>
    <cellStyle name="_죽림2교-상부-1_죽림1교-상부_x주요자재집계표" xfId="11213"/>
    <cellStyle name="_죽림2교-상부-1_죽림1교-상부_구조물주요자재(3공구)" xfId="11214"/>
    <cellStyle name="_죽림2교-상부-1_죽림1교-상부_구조물주요자재(3공구)_Book2" xfId="11215"/>
    <cellStyle name="_죽림2교-상부-1_죽림1교-상부_구조물주요자재(3공구)_x주요자재집계표" xfId="11216"/>
    <cellStyle name="_죽림2교-상부-1_죽림1교-상부_구조물주요자재(3공구)_주요자재집계표" xfId="11217"/>
    <cellStyle name="_죽림2교-상부-1_죽림1교-상부_구조물주요자재(3공구)_주요자재집계표(5-2)-0604" xfId="11218"/>
    <cellStyle name="_죽림2교-상부-1_죽림1교-상부_주요자재집계표" xfId="11219"/>
    <cellStyle name="_죽림2교-상부-1_죽림1교-상부_주요자재집계표(5-2)-0604" xfId="11220"/>
    <cellStyle name="_준공-약전설비공사" xfId="11221"/>
    <cellStyle name="_준공정산보고서(최종)" xfId="11222"/>
    <cellStyle name="_준비1" xfId="11223"/>
    <cellStyle name="_중동TC현설" xfId="11224"/>
    <cellStyle name="_중동골조현설" xfId="11225"/>
    <cellStyle name="_중앙선5(투찰72%)" xfId="11226"/>
    <cellStyle name="_중역업무구분(2004-1)" xfId="11227"/>
    <cellStyle name="_증감분석양식" xfId="11228"/>
    <cellStyle name="_지장물 철거(2차)" xfId="11229"/>
    <cellStyle name="_지장물 철거(녹양)" xfId="11230"/>
    <cellStyle name="_지장물철거1차" xfId="11231"/>
    <cellStyle name="_지장물철거공사(대원로)" xfId="11232"/>
    <cellStyle name="_지정과제1분기실적(확정990408)" xfId="11233"/>
    <cellStyle name="_지정과제1분기실적(확정990408)_1" xfId="11234"/>
    <cellStyle name="_지정과제2차심의list" xfId="11235"/>
    <cellStyle name="_지정과제2차심의list_1" xfId="11236"/>
    <cellStyle name="_지정과제2차심의list_2" xfId="11237"/>
    <cellStyle name="_지정과제2차심의결과" xfId="11238"/>
    <cellStyle name="_지정과제2차심의결과(금액조정후최종)" xfId="11239"/>
    <cellStyle name="_지정과제2차심의결과(금액조정후최종)_1" xfId="11240"/>
    <cellStyle name="_지정과제2차심의결과(금액조정후최종)_1_경영개선실적보고(전주공장)" xfId="11241"/>
    <cellStyle name="_지정과제2차심의결과(금액조정후최종)_1_별첨1_2" xfId="11242"/>
    <cellStyle name="_지정과제2차심의결과(금액조정후최종)_1_제안과제집계표(공장전체)" xfId="11243"/>
    <cellStyle name="_지정과제2차심의결과(금액조정후최종)_경영개선실적보고(전주공장)" xfId="11244"/>
    <cellStyle name="_지정과제2차심의결과(금액조정후최종)_별첨1_2" xfId="11245"/>
    <cellStyle name="_지정과제2차심의결과(금액조정후최종)_제안과제집계표(공장전체)" xfId="11246"/>
    <cellStyle name="_지정과제2차심의결과_1" xfId="11247"/>
    <cellStyle name="_지하주차장 견적서(노은-11.20)" xfId="11248"/>
    <cellStyle name="_지하주차장 물량산출서(10.02)" xfId="11249"/>
    <cellStyle name="_지하주차장 보수(10.04)" xfId="11250"/>
    <cellStyle name="_지하주차장+계단누수(02.21)" xfId="11251"/>
    <cellStyle name="_직원복귀및생산성만회대책(10-문일현SE)" xfId="11252"/>
    <cellStyle name="_직원조직표" xfId="11253"/>
    <cellStyle name="_진주푸르지오(검토안반영)" xfId="11254"/>
    <cellStyle name="_진주푸르지오실행예산내역서" xfId="11255"/>
    <cellStyle name="_진주푸르지오실행예산내역서(FINAL-현장용)" xfId="11256"/>
    <cellStyle name="_집계" xfId="11257"/>
    <cellStyle name="_집계표" xfId="11258"/>
    <cellStyle name="_집중관리(981231)" xfId="11259"/>
    <cellStyle name="_집중관리(981231)_1" xfId="11260"/>
    <cellStyle name="_집중관리(지정과제및 양식)" xfId="11261"/>
    <cellStyle name="_집중관리(지정과제및 양식)_1" xfId="11262"/>
    <cellStyle name="_집행갑지 " xfId="11263"/>
    <cellStyle name="_집행갑지 _★이화-삼계도급실행(2003.04.11)" xfId="11264"/>
    <cellStyle name="_집행갑지 _★이화-삼계도급실행(2003.04.11)_춘천-동홍천(3)대비표" xfId="11265"/>
    <cellStyle name="_집행갑지 _020303-동묘역(대우)" xfId="11266"/>
    <cellStyle name="_집행갑지 _020303-동묘역(대우)_908공구실행(울트라)" xfId="11267"/>
    <cellStyle name="_집행갑지 _020303-동묘역(대우)_908공구실행(울트라)_견적서-풍납석촌(060206-입찰)개정1-수식수정-1-제출" xfId="11268"/>
    <cellStyle name="_집행갑지 _020303-동묘역(대우)_908공구실행(울트라)_설계내역서(풍납~석촌)" xfId="11269"/>
    <cellStyle name="_집행갑지 _020303-동묘역(대우)_908공구실행(울트라)_설계내역서(풍납~석촌)_견적서-풍납석촌(060206-입찰)개정1-수식수정-1-제출" xfId="11270"/>
    <cellStyle name="_집행갑지 _020303-동묘역(대우)_908공구실행(울트라)_설계내역서(풍납~석촌)_실행예산(장지분기)(060228)개정1" xfId="11271"/>
    <cellStyle name="_집행갑지 _020303-동묘역(대우)_908공구실행(울트라)_실행예산(장지분기)(060228)개정1" xfId="11272"/>
    <cellStyle name="_집행갑지 _020303-동묘역(대우)_견적서-풍납석촌(060206-입찰)개정1-수식수정-1-제출" xfId="11273"/>
    <cellStyle name="_집행갑지 _020303-동묘역(대우)_설계내역서(풍납~석촌)" xfId="11274"/>
    <cellStyle name="_집행갑지 _020303-동묘역(대우)_설계내역서(풍납~석촌)_견적서-풍납석촌(060206-입찰)개정1-수식수정-1-제출" xfId="11275"/>
    <cellStyle name="_집행갑지 _020303-동묘역(대우)_설계내역서(풍납~석촌)_실행예산(장지분기)(060228)개정1" xfId="11276"/>
    <cellStyle name="_집행갑지 _020303-동묘역(대우)_실행예산(장지분기)(060228)개정1" xfId="11277"/>
    <cellStyle name="_집행갑지 _020304-낙동강하구둑(울트라건설)" xfId="11278"/>
    <cellStyle name="_집행갑지 _020304-낙동강하구둑(울트라건설)_908공구실행(울트라)" xfId="11279"/>
    <cellStyle name="_집행갑지 _020304-낙동강하구둑(울트라건설)_908공구실행(울트라)_견적서-풍납석촌(060206-입찰)개정1-수식수정-1-제출" xfId="11280"/>
    <cellStyle name="_집행갑지 _020304-낙동강하구둑(울트라건설)_908공구실행(울트라)_설계내역서(풍납~석촌)" xfId="11281"/>
    <cellStyle name="_집행갑지 _020304-낙동강하구둑(울트라건설)_908공구실행(울트라)_설계내역서(풍납~석촌)_견적서-풍납석촌(060206-입찰)개정1-수식수정-1-제출" xfId="11282"/>
    <cellStyle name="_집행갑지 _020304-낙동강하구둑(울트라건설)_908공구실행(울트라)_설계내역서(풍납~석촌)_실행예산(장지분기)(060228)개정1" xfId="11283"/>
    <cellStyle name="_집행갑지 _020304-낙동강하구둑(울트라건설)_908공구실행(울트라)_실행예산(장지분기)(060228)개정1" xfId="11284"/>
    <cellStyle name="_집행갑지 _020304-낙동강하구둑(울트라건설)_견적서-풍납석촌(060206-입찰)개정1-수식수정-1-제출" xfId="11285"/>
    <cellStyle name="_집행갑지 _020304-낙동강하구둑(울트라건설)_설계내역서(풍납~석촌)" xfId="11286"/>
    <cellStyle name="_집행갑지 _020304-낙동강하구둑(울트라건설)_설계내역서(풍납~석촌)_견적서-풍납석촌(060206-입찰)개정1-수식수정-1-제출" xfId="11287"/>
    <cellStyle name="_집행갑지 _020304-낙동강하구둑(울트라건설)_설계내역서(풍납~석촌)_실행예산(장지분기)(060228)개정1" xfId="11288"/>
    <cellStyle name="_집행갑지 _020304-낙동강하구둑(울트라건설)_실행예산(장지분기)(060228)개정1" xfId="11289"/>
    <cellStyle name="_집행갑지 _020501-경춘선노반신설공사" xfId="11290"/>
    <cellStyle name="_집행갑지 _020501-경춘선노반신설공사(조정)" xfId="11291"/>
    <cellStyle name="_집행갑지 _020501-경춘선노반신설공사(조정)_견적서-풍납석촌(060206-입찰)개정1-수식수정-1-제출" xfId="11292"/>
    <cellStyle name="_집행갑지 _020501-경춘선노반신설공사(조정)_설계내역서(풍납~석촌)" xfId="11293"/>
    <cellStyle name="_집행갑지 _020501-경춘선노반신설공사(조정)_설계내역서(풍납~석촌)_견적서-풍납석촌(060206-입찰)개정1-수식수정-1-제출" xfId="11294"/>
    <cellStyle name="_집행갑지 _020501-경춘선노반신설공사(조정)_설계내역서(풍납~석촌)_실행예산(장지분기)(060228)개정1" xfId="11295"/>
    <cellStyle name="_집행갑지 _020501-경춘선노반신설공사(조정)_실행예산(장지분기)(060228)개정1" xfId="11296"/>
    <cellStyle name="_집행갑지 _020501-경춘선노반신설공사_견적서-풍납석촌(060206-입찰)개정1-수식수정-1-제출" xfId="11297"/>
    <cellStyle name="_집행갑지 _020501-경춘선노반신설공사_설계내역서(풍납~석촌)" xfId="11298"/>
    <cellStyle name="_집행갑지 _020501-경춘선노반신설공사_설계내역서(풍납~석촌)_견적서-풍납석촌(060206-입찰)개정1-수식수정-1-제출" xfId="11299"/>
    <cellStyle name="_집행갑지 _020501-경춘선노반신설공사_설계내역서(풍납~석촌)_실행예산(장지분기)(060228)개정1" xfId="11300"/>
    <cellStyle name="_집행갑지 _020501-경춘선노반신설공사_실행예산(장지분기)(060228)개정1" xfId="11301"/>
    <cellStyle name="_집행갑지 _1차 기성 내역서 0612023" xfId="11302"/>
    <cellStyle name="_집행갑지 _3차네고견적(061017-1)" xfId="11303"/>
    <cellStyle name="_집행갑지 _Book1" xfId="11304"/>
    <cellStyle name="_집행갑지 _Book1_ys dw 은평 생태교량" xfId="11305"/>
    <cellStyle name="_집행갑지 _Book1_삼각지 시공계획서" xfId="11306"/>
    <cellStyle name="_집행갑지 _Book1_삼각지 시공계획서_ys dw 은평 생태교량" xfId="11307"/>
    <cellStyle name="_집행갑지 _LGMART 남양주점견적2차(조정)" xfId="11308"/>
    <cellStyle name="_집행갑지 _LGMART 남양주점견적2차(조정)_LGMART 남양주점견적2차(조정)" xfId="11309"/>
    <cellStyle name="_집행갑지 _LGMART 남양주점견적2차(조정)_LGMART 남양주점견적2차(조정)_명동복합건물신축공사(입찰)(030832-1)개정4" xfId="11310"/>
    <cellStyle name="_집행갑지 _LGMART 남양주점견적2차(조정)_LGMART 남양주점견적2차(조정)_울산00아파트 오염방지용 C-B WALL공사(031223)개정0" xfId="11311"/>
    <cellStyle name="_집행갑지 _LGMART 남양주점견적2차(조정)_LGMART 남양주점견적2차(조정)_천호동 대우베네시티(030821)개정2" xfId="11312"/>
    <cellStyle name="_집행갑지 _LGMART 남양주점견적2차(조정)_LGMART 남양주점견적2차(조정)_한강로2가 복합건물(030924)개정0-PRD" xfId="11313"/>
    <cellStyle name="_집행갑지 _LGMART 남양주점견적2차(조정)_LG계약변경2차" xfId="11314"/>
    <cellStyle name="_집행갑지 _LGMART 남양주점견적2차(조정)_LG계약변경2차_명동복합건물신축공사(입찰)(030832-1)개정4" xfId="11315"/>
    <cellStyle name="_집행갑지 _LGMART 남양주점견적2차(조정)_LG계약변경2차_울산00아파트 오염방지용 C-B WALL공사(031223)개정0" xfId="11316"/>
    <cellStyle name="_집행갑지 _LGMART 남양주점견적2차(조정)_LG계약변경2차_천호동 대우베네시티(030821)개정2" xfId="11317"/>
    <cellStyle name="_집행갑지 _LGMART 남양주점견적2차(조정)_LG계약변경2차_한강로2가 복합건물(030924)개정0-PRD" xfId="11318"/>
    <cellStyle name="_집행갑지 _LGMART 남양주점견적2차(조정)_명동복합건물신축공사(입찰)(030832-1)개정4" xfId="11319"/>
    <cellStyle name="_집행갑지 _LGMART 남양주점견적2차(조정)_울산00아파트 오염방지용 C-B WALL공사(031223)개정0" xfId="11320"/>
    <cellStyle name="_집행갑지 _LGMART 남양주점견적2차(조정)_천호동 대우베네시티(030821)개정2" xfId="11321"/>
    <cellStyle name="_집행갑지 _LGMART 남양주점견적2차(조정)_한강로2가 복합건물(030924)개정0-PRD" xfId="11322"/>
    <cellStyle name="_집행갑지 _P-(현리-신팔)" xfId="11323"/>
    <cellStyle name="_집행갑지 _P-(현리-신팔)_ys dw 은평 생태교량" xfId="11324"/>
    <cellStyle name="_집행갑지 _P-(현리-신팔)_삼각지 시공계획서" xfId="11325"/>
    <cellStyle name="_집행갑지 _P-(현리-신팔)_삼각지 시공계획서_ys dw 은평 생태교량" xfId="11326"/>
    <cellStyle name="_집행갑지 _p-하남강일1" xfId="11327"/>
    <cellStyle name="_집행갑지 _p-하남강일1_ys dw 은평 생태교량" xfId="11328"/>
    <cellStyle name="_집행갑지 _p-하남강일1_삼각지 시공계획서" xfId="11329"/>
    <cellStyle name="_집행갑지 _p-하남강일1_삼각지 시공계획서_ys dw 은평 생태교량" xfId="11330"/>
    <cellStyle name="_집행갑지 _rhd(토양-토공)071212" xfId="11331"/>
    <cellStyle name="_집행갑지 _ys dw 은평 생태교량" xfId="11332"/>
    <cellStyle name="_집행갑지 _건축내역서(가경)" xfId="11333"/>
    <cellStyle name="_집행갑지 _견적서-풍납석촌(060206-입찰)개정1-수식수정-1-제출" xfId="11334"/>
    <cellStyle name="_집행갑지 _고서담양1공구(쌍용건설)" xfId="11335"/>
    <cellStyle name="_집행갑지 _고서담양1공구(쌍용건설)_LGMART 남양주점견적2차(조정)" xfId="11336"/>
    <cellStyle name="_집행갑지 _고서담양1공구(쌍용건설)_LGMART 남양주점견적2차(조정)_LGMART 남양주점견적2차(조정)" xfId="11337"/>
    <cellStyle name="_집행갑지 _고서담양1공구(쌍용건설)_LGMART 남양주점견적2차(조정)_LGMART 남양주점견적2차(조정)_명동복합건물신축공사(입찰)(030832-1)개정4" xfId="11338"/>
    <cellStyle name="_집행갑지 _고서담양1공구(쌍용건설)_LGMART 남양주점견적2차(조정)_LGMART 남양주점견적2차(조정)_울산00아파트 오염방지용 C-B WALL공사(031223)개정0" xfId="11339"/>
    <cellStyle name="_집행갑지 _고서담양1공구(쌍용건설)_LGMART 남양주점견적2차(조정)_LGMART 남양주점견적2차(조정)_천호동 대우베네시티(030821)개정2" xfId="11340"/>
    <cellStyle name="_집행갑지 _고서담양1공구(쌍용건설)_LGMART 남양주점견적2차(조정)_LGMART 남양주점견적2차(조정)_한강로2가 복합건물(030924)개정0-PRD" xfId="11341"/>
    <cellStyle name="_집행갑지 _고서담양1공구(쌍용건설)_LGMART 남양주점견적2차(조정)_LG계약변경2차" xfId="11342"/>
    <cellStyle name="_집행갑지 _고서담양1공구(쌍용건설)_LGMART 남양주점견적2차(조정)_LG계약변경2차_명동복합건물신축공사(입찰)(030832-1)개정4" xfId="11343"/>
    <cellStyle name="_집행갑지 _고서담양1공구(쌍용건설)_LGMART 남양주점견적2차(조정)_LG계약변경2차_울산00아파트 오염방지용 C-B WALL공사(031223)개정0" xfId="11344"/>
    <cellStyle name="_집행갑지 _고서담양1공구(쌍용건설)_LGMART 남양주점견적2차(조정)_LG계약변경2차_천호동 대우베네시티(030821)개정2" xfId="11345"/>
    <cellStyle name="_집행갑지 _고서담양1공구(쌍용건설)_LGMART 남양주점견적2차(조정)_LG계약변경2차_한강로2가 복합건물(030924)개정0-PRD" xfId="11346"/>
    <cellStyle name="_집행갑지 _고서담양1공구(쌍용건설)_LGMART 남양주점견적2차(조정)_명동복합건물신축공사(입찰)(030832-1)개정4" xfId="11347"/>
    <cellStyle name="_집행갑지 _고서담양1공구(쌍용건설)_LGMART 남양주점견적2차(조정)_울산00아파트 오염방지용 C-B WALL공사(031223)개정0" xfId="11348"/>
    <cellStyle name="_집행갑지 _고서담양1공구(쌍용건설)_LGMART 남양주점견적2차(조정)_천호동 대우베네시티(030821)개정2" xfId="11349"/>
    <cellStyle name="_집행갑지 _고서담양1공구(쌍용건설)_LGMART 남양주점견적2차(조정)_한강로2가 복합건물(030924)개정0-PRD" xfId="11350"/>
    <cellStyle name="_집행갑지 _고서담양1공구(쌍용건설)_명동복합건물신축공사(입찰)(030832-1)개정4" xfId="11351"/>
    <cellStyle name="_집행갑지 _고서담양1공구(쌍용건설)_울산00아파트 오염방지용 C-B WALL공사(031223)개정0" xfId="11352"/>
    <cellStyle name="_집행갑지 _고서담양1공구(쌍용건설)_천호동 대우베네시티(030821)개정2" xfId="11353"/>
    <cellStyle name="_집행갑지 _고서담양1공구(쌍용건설)_한강로2가 복합건물(030924)개정0-PRD" xfId="11354"/>
    <cellStyle name="_집행갑지 _광주평동실행" xfId="11355"/>
    <cellStyle name="_집행갑지 _광주평동실행_번암견적의뢰(협력)" xfId="11356"/>
    <cellStyle name="_집행갑지 _광주평동품의1" xfId="11357"/>
    <cellStyle name="_집행갑지 _광주평동품의1_무안-광주2공구(협력)수정" xfId="11358"/>
    <cellStyle name="_집행갑지 _광주평동품의1_번암견적의뢰(협력)" xfId="11359"/>
    <cellStyle name="_집행갑지 _광주평동품의1_적상무주IC도로(1공구)" xfId="11360"/>
    <cellStyle name="_집행갑지 _괴산연풍2(설계공종)" xfId="11361"/>
    <cellStyle name="_집행갑지 _괴산연풍2(설계공종)_춘천-동홍천(3)대비표" xfId="11362"/>
    <cellStyle name="_집행갑지 _금호10구역재개발현장(대우)" xfId="11363"/>
    <cellStyle name="_집행갑지 _금호10구역재개발현장(대우)_908공구실행(울트라)" xfId="11364"/>
    <cellStyle name="_집행갑지 _금호10구역재개발현장(대우)_908공구실행(울트라)_견적서-풍납석촌(060206-입찰)개정1-수식수정-1-제출" xfId="11365"/>
    <cellStyle name="_집행갑지 _금호10구역재개발현장(대우)_908공구실행(울트라)_설계내역서(풍납~석촌)" xfId="11366"/>
    <cellStyle name="_집행갑지 _금호10구역재개발현장(대우)_908공구실행(울트라)_설계내역서(풍납~석촌)_견적서-풍납석촌(060206-입찰)개정1-수식수정-1-제출" xfId="11367"/>
    <cellStyle name="_집행갑지 _금호10구역재개발현장(대우)_908공구실행(울트라)_설계내역서(풍납~석촌)_실행예산(장지분기)(060228)개정1" xfId="11368"/>
    <cellStyle name="_집행갑지 _금호10구역재개발현장(대우)_908공구실행(울트라)_실행예산(장지분기)(060228)개정1" xfId="11369"/>
    <cellStyle name="_집행갑지 _금호10구역재개발현장(대우)_견적서-풍납석촌(060206-입찰)개정1-수식수정-1-제출" xfId="11370"/>
    <cellStyle name="_집행갑지 _금호10구역재개발현장(대우)_설계내역서(풍납~석촌)" xfId="11371"/>
    <cellStyle name="_집행갑지 _금호10구역재개발현장(대우)_설계내역서(풍납~석촌)_견적서-풍납석촌(060206-입찰)개정1-수식수정-1-제출" xfId="11372"/>
    <cellStyle name="_집행갑지 _금호10구역재개발현장(대우)_설계내역서(풍납~석촌)_실행예산(장지분기)(060228)개정1" xfId="11373"/>
    <cellStyle name="_집행갑지 _금호10구역재개발현장(대우)_실행예산(장지분기)(060228)개정1" xfId="11374"/>
    <cellStyle name="_집행갑지 _기본단가" xfId="11375"/>
    <cellStyle name="_집행갑지 _기본단가_춘천-동홍천(3)대비표" xfId="11376"/>
    <cellStyle name="_집행갑지 _기장하수실행1" xfId="11377"/>
    <cellStyle name="_집행갑지 _기장하수실행1_번암견적의뢰(협력)" xfId="11378"/>
    <cellStyle name="_집행갑지 _동면장안1(조사기안)" xfId="11379"/>
    <cellStyle name="_집행갑지 _동면장안1(조사기안)_춘천-동홍천(3)대비표" xfId="11380"/>
    <cellStyle name="_집행갑지 _명동복합건물신축공사(입찰)(030832-1)개정4" xfId="11381"/>
    <cellStyle name="_집행갑지 _무안-광주2공구(협력)수정" xfId="11382"/>
    <cellStyle name="_집행갑지 _문화센타" xfId="11383"/>
    <cellStyle name="_집행갑지 _번암견적의뢰(협력)" xfId="11384"/>
    <cellStyle name="_집행갑지 _부대결과" xfId="11385"/>
    <cellStyle name="_집행갑지 _부대결과_Book1" xfId="11386"/>
    <cellStyle name="_집행갑지 _부대결과_Book1_ys dw 은평 생태교량" xfId="11387"/>
    <cellStyle name="_집행갑지 _부대결과_Book1_삼각지 시공계획서" xfId="11388"/>
    <cellStyle name="_집행갑지 _부대결과_Book1_삼각지 시공계획서_ys dw 은평 생태교량" xfId="11389"/>
    <cellStyle name="_집행갑지 _부대결과_P-(현리-신팔)" xfId="11390"/>
    <cellStyle name="_집행갑지 _부대결과_P-(현리-신팔)_ys dw 은평 생태교량" xfId="11391"/>
    <cellStyle name="_집행갑지 _부대결과_P-(현리-신팔)_삼각지 시공계획서" xfId="11392"/>
    <cellStyle name="_집행갑지 _부대결과_P-(현리-신팔)_삼각지 시공계획서_ys dw 은평 생태교량" xfId="11393"/>
    <cellStyle name="_집행갑지 _부대결과_ys dw 은평 생태교량" xfId="11394"/>
    <cellStyle name="_집행갑지 _부대결과_삼각지 시공계획서" xfId="11395"/>
    <cellStyle name="_집행갑지 _부대결과_삼각지 시공계획서_ys dw 은평 생태교량" xfId="11396"/>
    <cellStyle name="_집행갑지 _부대결과_현리-신팔도로설계" xfId="11397"/>
    <cellStyle name="_집행갑지 _부대결과_현리-신팔도로설계_ys dw 은평 생태교량" xfId="11398"/>
    <cellStyle name="_집행갑지 _부대결과_현리-신팔도로설계_삼각지 시공계획서" xfId="11399"/>
    <cellStyle name="_집행갑지 _부대결과_현리-신팔도로설계_삼각지 시공계획서_ys dw 은평 생태교량" xfId="11400"/>
    <cellStyle name="_집행갑지 _부대입찰특별조건및내역송부(최저가)" xfId="11401"/>
    <cellStyle name="_집행갑지 _부대입찰특별조건및내역송부(최저가)_Book1" xfId="11402"/>
    <cellStyle name="_집행갑지 _부대입찰특별조건및내역송부(최저가)_Book1_ys dw 은평 생태교량" xfId="11403"/>
    <cellStyle name="_집행갑지 _부대입찰특별조건및내역송부(최저가)_Book1_삼각지 시공계획서" xfId="11404"/>
    <cellStyle name="_집행갑지 _부대입찰특별조건및내역송부(최저가)_Book1_삼각지 시공계획서_ys dw 은평 생태교량" xfId="11405"/>
    <cellStyle name="_집행갑지 _부대입찰특별조건및내역송부(최저가)_P-(현리-신팔)" xfId="11406"/>
    <cellStyle name="_집행갑지 _부대입찰특별조건및내역송부(최저가)_P-(현리-신팔)_ys dw 은평 생태교량" xfId="11407"/>
    <cellStyle name="_집행갑지 _부대입찰특별조건및내역송부(최저가)_P-(현리-신팔)_삼각지 시공계획서" xfId="11408"/>
    <cellStyle name="_집행갑지 _부대입찰특별조건및내역송부(최저가)_P-(현리-신팔)_삼각지 시공계획서_ys dw 은평 생태교량" xfId="11409"/>
    <cellStyle name="_집행갑지 _부대입찰특별조건및내역송부(최저가)_ys dw 은평 생태교량" xfId="11410"/>
    <cellStyle name="_집행갑지 _부대입찰특별조건및내역송부(최저가)_부대결과" xfId="11411"/>
    <cellStyle name="_집행갑지 _부대입찰특별조건및내역송부(최저가)_부대결과_Book1" xfId="11412"/>
    <cellStyle name="_집행갑지 _부대입찰특별조건및내역송부(최저가)_부대결과_Book1_ys dw 은평 생태교량" xfId="11413"/>
    <cellStyle name="_집행갑지 _부대입찰특별조건및내역송부(최저가)_부대결과_Book1_삼각지 시공계획서" xfId="11414"/>
    <cellStyle name="_집행갑지 _부대입찰특별조건및내역송부(최저가)_부대결과_Book1_삼각지 시공계획서_ys dw 은평 생태교량" xfId="11415"/>
    <cellStyle name="_집행갑지 _부대입찰특별조건및내역송부(최저가)_부대결과_P-(현리-신팔)" xfId="11416"/>
    <cellStyle name="_집행갑지 _부대입찰특별조건및내역송부(최저가)_부대결과_P-(현리-신팔)_ys dw 은평 생태교량" xfId="11417"/>
    <cellStyle name="_집행갑지 _부대입찰특별조건및내역송부(최저가)_부대결과_P-(현리-신팔)_삼각지 시공계획서" xfId="11418"/>
    <cellStyle name="_집행갑지 _부대입찰특별조건및내역송부(최저가)_부대결과_P-(현리-신팔)_삼각지 시공계획서_ys dw 은평 생태교량" xfId="11419"/>
    <cellStyle name="_집행갑지 _부대입찰특별조건및내역송부(최저가)_부대결과_ys dw 은평 생태교량" xfId="11420"/>
    <cellStyle name="_집행갑지 _부대입찰특별조건및내역송부(최저가)_부대결과_삼각지 시공계획서" xfId="11421"/>
    <cellStyle name="_집행갑지 _부대입찰특별조건및내역송부(최저가)_부대결과_삼각지 시공계획서_ys dw 은평 생태교량" xfId="11422"/>
    <cellStyle name="_집행갑지 _부대입찰특별조건및내역송부(최저가)_부대결과_현리-신팔도로설계" xfId="11423"/>
    <cellStyle name="_집행갑지 _부대입찰특별조건및내역송부(최저가)_부대결과_현리-신팔도로설계_ys dw 은평 생태교량" xfId="11424"/>
    <cellStyle name="_집행갑지 _부대입찰특별조건및내역송부(최저가)_부대결과_현리-신팔도로설계_삼각지 시공계획서" xfId="11425"/>
    <cellStyle name="_집행갑지 _부대입찰특별조건및내역송부(최저가)_부대결과_현리-신팔도로설계_삼각지 시공계획서_ys dw 은평 생태교량" xfId="11426"/>
    <cellStyle name="_집행갑지 _부대입찰특별조건및내역송부(최저가)_삼각지 시공계획서" xfId="11427"/>
    <cellStyle name="_집행갑지 _부대입찰특별조건및내역송부(최저가)_삼각지 시공계획서_ys dw 은평 생태교량" xfId="11428"/>
    <cellStyle name="_집행갑지 _부대입찰특별조건및내역송부(최저가)_현리-신팔도로설계" xfId="11429"/>
    <cellStyle name="_집행갑지 _부대입찰특별조건및내역송부(최저가)_현리-신팔도로설계_ys dw 은평 생태교량" xfId="11430"/>
    <cellStyle name="_집행갑지 _부대입찰특별조건및내역송부(최저가)_현리-신팔도로설계_삼각지 시공계획서" xfId="11431"/>
    <cellStyle name="_집행갑지 _부대입찰특별조건및내역송부(최저가)_현리-신팔도로설계_삼각지 시공계획서_ys dw 은평 생태교량" xfId="11432"/>
    <cellStyle name="_집행갑지 _부천소사점내역서" xfId="11433"/>
    <cellStyle name="_집행갑지 _비교표(시화,청주)" xfId="11434"/>
    <cellStyle name="_집행갑지 _비교표(청주가경점)" xfId="11435"/>
    <cellStyle name="_집행갑지 _삼각지 시공계획서" xfId="11436"/>
    <cellStyle name="_집행갑지 _삼각지 시공계획서_ys dw 은평 생태교량" xfId="11437"/>
    <cellStyle name="_집행갑지 _설계내역서(풍납~석촌)" xfId="11438"/>
    <cellStyle name="_집행갑지 _설계내역서(풍납~석촌)_견적서-풍납석촌(060206-입찰)개정1-수식수정-1-제출" xfId="11439"/>
    <cellStyle name="_집행갑지 _설계내역서(풍납~석촌)_실행예산(장지분기)(060228)개정1" xfId="11440"/>
    <cellStyle name="_집행갑지 _송학실행안" xfId="11441"/>
    <cellStyle name="_집행갑지 _송학실행안_번암견적의뢰(협력)" xfId="11442"/>
    <cellStyle name="_집행갑지 _송학하수투찰" xfId="11443"/>
    <cellStyle name="_집행갑지 _송학하수투찰_번암견적의뢰(협력)" xfId="11444"/>
    <cellStyle name="_집행갑지 _송학하수품의(설계넣고)" xfId="11445"/>
    <cellStyle name="_집행갑지 _송학하수품의(설계넣고)_무안-광주2공구(협력)수정" xfId="11446"/>
    <cellStyle name="_집행갑지 _송학하수품의(설계넣고)_번암견적의뢰(협력)" xfId="11447"/>
    <cellStyle name="_집행갑지 _송학하수품의(설계넣고)_적상무주IC도로(1공구)" xfId="11448"/>
    <cellStyle name="_집행갑지 _수원테크노(기안)" xfId="11449"/>
    <cellStyle name="_집행갑지 _수원테크노(기안)_춘천-동홍천(3)대비표" xfId="11450"/>
    <cellStyle name="_집행갑지 _순천점내역서" xfId="11451"/>
    <cellStyle name="_집행갑지 _실행예산(장지분기)(060228)개정1" xfId="11452"/>
    <cellStyle name="_집행갑지 _울산00아파트 오염방지용 C-B WALL공사(031223)개정0" xfId="11453"/>
    <cellStyle name="_집행갑지 _이화삼계(공종기안)" xfId="11454"/>
    <cellStyle name="_집행갑지 _이화삼계(공종기안)_춘천-동홍천(3)대비표" xfId="11455"/>
    <cellStyle name="_집행갑지 _적상무주IC도로(1공구)" xfId="11456"/>
    <cellStyle name="_집행갑지 _중앙서소문전력구견적서" xfId="11457"/>
    <cellStyle name="_집행갑지 _중앙서소문전력구견적서_견적서-풍납석촌(060206-입찰)개정1-수식수정-1-제출" xfId="11458"/>
    <cellStyle name="_집행갑지 _중앙서소문전력구견적서_설계내역서(풍납~석촌)" xfId="11459"/>
    <cellStyle name="_집행갑지 _중앙서소문전력구견적서_설계내역서(풍납~석촌)_견적서-풍납석촌(060206-입찰)개정1-수식수정-1-제출" xfId="11460"/>
    <cellStyle name="_집행갑지 _중앙서소문전력구견적서_설계내역서(풍납~석촌)_실행예산(장지분기)(060228)개정1" xfId="11461"/>
    <cellStyle name="_집행갑지 _중앙서소문전력구견적서_실행예산(장지분기)(060228)개정1" xfId="11462"/>
    <cellStyle name="_집행갑지 _천호동 대우베네시티(030821)개정2" xfId="11463"/>
    <cellStyle name="_집행갑지 _춘천-동홍천(3)대비표" xfId="11464"/>
    <cellStyle name="_집행갑지 _태인원평2(조사기안)" xfId="11465"/>
    <cellStyle name="_집행갑지 _태인원평2(조사기안)_춘천-동홍천(3)대비표" xfId="11466"/>
    <cellStyle name="_집행갑지 _투찰" xfId="11467"/>
    <cellStyle name="_집행갑지 _투찰_Book1" xfId="11468"/>
    <cellStyle name="_집행갑지 _투찰_Book1_ys dw 은평 생태교량" xfId="11469"/>
    <cellStyle name="_집행갑지 _투찰_Book1_삼각지 시공계획서" xfId="11470"/>
    <cellStyle name="_집행갑지 _투찰_Book1_삼각지 시공계획서_ys dw 은평 생태교량" xfId="11471"/>
    <cellStyle name="_집행갑지 _투찰_P-(현리-신팔)" xfId="11472"/>
    <cellStyle name="_집행갑지 _투찰_P-(현리-신팔)_ys dw 은평 생태교량" xfId="11473"/>
    <cellStyle name="_집행갑지 _투찰_P-(현리-신팔)_삼각지 시공계획서" xfId="11474"/>
    <cellStyle name="_집행갑지 _투찰_P-(현리-신팔)_삼각지 시공계획서_ys dw 은평 생태교량" xfId="11475"/>
    <cellStyle name="_집행갑지 _투찰_ys dw 은평 생태교량" xfId="11476"/>
    <cellStyle name="_집행갑지 _투찰_부대결과" xfId="11477"/>
    <cellStyle name="_집행갑지 _투찰_부대결과_Book1" xfId="11478"/>
    <cellStyle name="_집행갑지 _투찰_부대결과_Book1_ys dw 은평 생태교량" xfId="11479"/>
    <cellStyle name="_집행갑지 _투찰_부대결과_Book1_삼각지 시공계획서" xfId="11480"/>
    <cellStyle name="_집행갑지 _투찰_부대결과_Book1_삼각지 시공계획서_ys dw 은평 생태교량" xfId="11481"/>
    <cellStyle name="_집행갑지 _투찰_부대결과_P-(현리-신팔)" xfId="11482"/>
    <cellStyle name="_집행갑지 _투찰_부대결과_P-(현리-신팔)_ys dw 은평 생태교량" xfId="11483"/>
    <cellStyle name="_집행갑지 _투찰_부대결과_P-(현리-신팔)_삼각지 시공계획서" xfId="11484"/>
    <cellStyle name="_집행갑지 _투찰_부대결과_P-(현리-신팔)_삼각지 시공계획서_ys dw 은평 생태교량" xfId="11485"/>
    <cellStyle name="_집행갑지 _투찰_부대결과_ys dw 은평 생태교량" xfId="11486"/>
    <cellStyle name="_집행갑지 _투찰_부대결과_삼각지 시공계획서" xfId="11487"/>
    <cellStyle name="_집행갑지 _투찰_부대결과_삼각지 시공계획서_ys dw 은평 생태교량" xfId="11488"/>
    <cellStyle name="_집행갑지 _투찰_부대결과_현리-신팔도로설계" xfId="11489"/>
    <cellStyle name="_집행갑지 _투찰_부대결과_현리-신팔도로설계_ys dw 은평 생태교량" xfId="11490"/>
    <cellStyle name="_집행갑지 _투찰_부대결과_현리-신팔도로설계_삼각지 시공계획서" xfId="11491"/>
    <cellStyle name="_집행갑지 _투찰_부대결과_현리-신팔도로설계_삼각지 시공계획서_ys dw 은평 생태교량" xfId="11492"/>
    <cellStyle name="_집행갑지 _투찰_삼각지 시공계획서" xfId="11493"/>
    <cellStyle name="_집행갑지 _투찰_삼각지 시공계획서_ys dw 은평 생태교량" xfId="11494"/>
    <cellStyle name="_집행갑지 _투찰_현리-신팔도로설계" xfId="11495"/>
    <cellStyle name="_집행갑지 _투찰_현리-신팔도로설계_ys dw 은평 생태교량" xfId="11496"/>
    <cellStyle name="_집행갑지 _투찰_현리-신팔도로설계_삼각지 시공계획서" xfId="11497"/>
    <cellStyle name="_집행갑지 _투찰_현리-신팔도로설계_삼각지 시공계획서_ys dw 은평 생태교량" xfId="11498"/>
    <cellStyle name="_집행갑지 _한강로2가 복합건물(030924)개정0-PRD" xfId="11499"/>
    <cellStyle name="_집행갑지 _현리-신팔도로설계" xfId="11500"/>
    <cellStyle name="_집행갑지 _현리-신팔도로설계_ys dw 은평 생태교량" xfId="11501"/>
    <cellStyle name="_집행갑지 _현리-신팔도로설계_삼각지 시공계획서" xfId="11502"/>
    <cellStyle name="_집행갑지 _현리-신팔도로설계_삼각지 시공계획서_ys dw 은평 생태교량" xfId="11503"/>
    <cellStyle name="_집행-유성" xfId="11504"/>
    <cellStyle name="_집행-유성_건축내역서(가경)" xfId="11505"/>
    <cellStyle name="_집행-유성_부천소사점내역서" xfId="11506"/>
    <cellStyle name="_집행-유성_비교표(시화,청주)" xfId="11507"/>
    <cellStyle name="_집행-유성_비교표(청주가경점)" xfId="11508"/>
    <cellStyle name="_집행-유성_순천점내역서" xfId="11509"/>
    <cellStyle name="_참고" xfId="11510"/>
    <cellStyle name="_참고01-50억대안제시" xfId="11511"/>
    <cellStyle name="_참고02-당초가실행" xfId="11512"/>
    <cellStyle name="_창동 민자 역사" xfId="11513"/>
    <cellStyle name="_창원상수도(투찰)-0.815%" xfId="11514"/>
    <cellStyle name="_천안 고객 PLAZA 내장공사" xfId="11515"/>
    <cellStyle name="_천안-내역서1125" xfId="11516"/>
    <cellStyle name="_천안축구센터신축공사(기계-실행)060221" xfId="11517"/>
    <cellStyle name="_천연잔디운동장조성-2005(2)(1).05-수정중" xfId="11518"/>
    <cellStyle name="_천호동 대우베네시티(030821)개정2" xfId="11519"/>
    <cellStyle name="_철거공(1공구)" xfId="11520"/>
    <cellStyle name="_철거공(2공구)" xfId="11521"/>
    <cellStyle name="_철골공사(공내역) 2차 견적 재조정" xfId="11522"/>
    <cellStyle name="_철콘견적대비수정2(2002.12.10)" xfId="11523"/>
    <cellStyle name="_철콘공내역서5" xfId="11524"/>
    <cellStyle name="_철콘공사시행결의" xfId="11525"/>
    <cellStyle name="_철탑이설보상비실정보고" xfId="11526"/>
    <cellStyle name="_청담멤버스카운티(8.28)" xfId="11527"/>
    <cellStyle name="_청문당 내역보완" xfId="11528"/>
    <cellStyle name="_청우네이처-창동민자역사검토서(송부용)" xfId="11529"/>
    <cellStyle name="_청우네이처-카톨록새병원(대안비교표)" xfId="11530"/>
    <cellStyle name="_청원상주2공구투찰내역서" xfId="11531"/>
    <cellStyle name="_청원상주2공구투찰내역서_춘천-동홍천(3)대비표" xfId="11532"/>
    <cellStyle name="_청주 봉명 I PARK" xfId="11533"/>
    <cellStyle name="_청주관광호텔-대안입찰 내역서(02.10.10)" xfId="11534"/>
    <cellStyle name="_청주우회(남면-북면)" xfId="11535"/>
    <cellStyle name="_청주우회(남면-북면)_고서1공구입찰가실행절감(안)" xfId="11536"/>
    <cellStyle name="_청주우회(남면-북면)_고서1공구입찰가실행절감(안)_팬택공사현황" xfId="11537"/>
    <cellStyle name="_청주우회(남면-북면)_고서1공구입찰가실행절감(안)_팬택공사현황_00팬택공사현황" xfId="11538"/>
    <cellStyle name="_청주우회(남면-북면)_팬택공사현황" xfId="11539"/>
    <cellStyle name="_청주우회(남면-북면)_팬택공사현황_00팬택공사현황" xfId="11540"/>
    <cellStyle name="_초기실행내역(0320)" xfId="11541"/>
    <cellStyle name="_총괄(a4)" xfId="11542"/>
    <cellStyle name="_총괄자재집(4.13)" xfId="11543"/>
    <cellStyle name="_총사업비 검토(9-19) (적산팀)" xfId="11544"/>
    <cellStyle name="_최종보고-파주완료030401" xfId="11545"/>
    <cellStyle name="_최종-실행내역(협성대신학관)060110" xfId="11546"/>
    <cellStyle name="_최종정산보고" xfId="11547"/>
    <cellStyle name="_최종총괄" xfId="11548"/>
    <cellStyle name="_추가공사 매입및 실행" xfId="11549"/>
    <cellStyle name="_춘천전화국증축통신+개요" xfId="11550"/>
    <cellStyle name="_춘천합동내역+개요(수정한최종)" xfId="11551"/>
    <cellStyle name="_충정실행" xfId="11552"/>
    <cellStyle name="_충정실행_의왕실행" xfId="11553"/>
    <cellStyle name="_충주세무서 신축공사" xfId="11554"/>
    <cellStyle name="_충주시소태면" xfId="11555"/>
    <cellStyle name="_카메라 사용한 화일" xfId="11556"/>
    <cellStyle name="_카톨릭병원(최종-20021120)" xfId="11557"/>
    <cellStyle name="_카펠라(조정제출)" xfId="11558"/>
    <cellStyle name="_카펠라스포츠클럽(쇼핑몰)-변경비교내역0413" xfId="11559"/>
    <cellStyle name="_코드SAMPLE-구미광평_가실행_ver01" xfId="11560"/>
    <cellStyle name="_코드SAMPLE-구미광평_가실행_ver01 (version 1)" xfId="11561"/>
    <cellStyle name="_코레노2차-공내역-인테리어공사" xfId="11562"/>
    <cellStyle name="_큰고개재건축아파트건립공사" xfId="11563"/>
    <cellStyle name="_타일공사" xfId="11564"/>
    <cellStyle name="_타일공사_강제창호 및 잡철공사" xfId="11565"/>
    <cellStyle name="_타일공사_도곡동토공사사발주계획" xfId="11566"/>
    <cellStyle name="_타일공사_인테리어공사 발주계획서" xfId="11567"/>
    <cellStyle name="_타일공사_테라조공사" xfId="11568"/>
    <cellStyle name="_타일공사_테라조공사_강제창호 및 잡철공사" xfId="11569"/>
    <cellStyle name="_타일공사_테라조공사_도곡동토공사사발주계획" xfId="11570"/>
    <cellStyle name="_타일공사_테라조공사_인테리어공사 발주계획서" xfId="11571"/>
    <cellStyle name="_타일공사_테라조공사_토공사발주" xfId="11572"/>
    <cellStyle name="_타일공사_토공사발주" xfId="11573"/>
    <cellStyle name="_타일기성" xfId="11574"/>
    <cellStyle name="_타일기성12월" xfId="11575"/>
    <cellStyle name="_태인-원평2공구(협력)" xfId="11576"/>
    <cellStyle name="_태인-원평2공구(협력)_적상무주IC도로(1공구)" xfId="11577"/>
    <cellStyle name="_터빈주제어마감 가설계서(AC-04)" xfId="11578"/>
    <cellStyle name="_토공 - 신일" xfId="11579"/>
    <cellStyle name="_토공1207(1공구토공)" xfId="11580"/>
    <cellStyle name="_토공및흙막이공사" xfId="11581"/>
    <cellStyle name="_토공사 분석2" xfId="11582"/>
    <cellStyle name="_토공사xls" xfId="11583"/>
    <cellStyle name="_토공사공법변경(0530)" xfId="11584"/>
    <cellStyle name="_토공사발주" xfId="11585"/>
    <cellStyle name="_토공사시행결의" xfId="11586"/>
    <cellStyle name="_토공사시행결의_ys dw 은평 생태교량" xfId="11587"/>
    <cellStyle name="_토류판(정대리수정0715)" xfId="11588"/>
    <cellStyle name="_토목설계" xfId="11589"/>
    <cellStyle name="_통광 폐수처리장(2002.5.24)" xfId="11590"/>
    <cellStyle name="_통광정문공사(2002.5.22)" xfId="11591"/>
    <cellStyle name="_통영죽림경비(대우)_ver04_예산관리팀송부" xfId="11592"/>
    <cellStyle name="_투찰" xfId="11593"/>
    <cellStyle name="_투찰(안덕대정)" xfId="11594"/>
    <cellStyle name="_투찰(안덕대정)_1. 가실행예산(0629 도면기준)" xfId="11595"/>
    <cellStyle name="_투찰(안덕대정)_1. 가실행예산(0629 도면기준)_4.일신통신 가실행예산(재견적合)" xfId="11596"/>
    <cellStyle name="_투찰(안덕대정)_1. 가실행예산(0629 도면기준)_을" xfId="11597"/>
    <cellStyle name="_투찰(안덕대정)_1.본실행 - 조정(안)" xfId="11598"/>
    <cellStyle name="_투찰(안덕대정)_1.본실행 - 조정(안)_4.일신통신 가실행예산(재견적合)" xfId="11599"/>
    <cellStyle name="_투찰(안덕대정)_1.본실행 - 조정(안)_을" xfId="11600"/>
    <cellStyle name="_투찰(안덕대정)_4.일신통신 가실행예산(재견적合)" xfId="11601"/>
    <cellStyle name="_투찰(안덕대정)_을" xfId="11602"/>
    <cellStyle name="_투찰(안덕대정)_총괄 내역서" xfId="11603"/>
    <cellStyle name="_투찰(안덕대정)_총괄 내역서_4.일신통신 가실행예산(재견적合)" xfId="11604"/>
    <cellStyle name="_투찰(안덕대정)_총괄 내역서_을" xfId="11605"/>
    <cellStyle name="_투찰(안덕대정)_투찰_대둔산" xfId="11606"/>
    <cellStyle name="_투찰(안덕대정)_투찰_대둔산_1. 가실행예산(0629 도면기준)" xfId="11607"/>
    <cellStyle name="_투찰(안덕대정)_투찰_대둔산_1. 가실행예산(0629 도면기준)_4.일신통신 가실행예산(재견적合)" xfId="11608"/>
    <cellStyle name="_투찰(안덕대정)_투찰_대둔산_1. 가실행예산(0629 도면기준)_을" xfId="11609"/>
    <cellStyle name="_투찰(안덕대정)_투찰_대둔산_1.본실행 - 조정(안)" xfId="11610"/>
    <cellStyle name="_투찰(안덕대정)_투찰_대둔산_1.본실행 - 조정(안)_4.일신통신 가실행예산(재견적合)" xfId="11611"/>
    <cellStyle name="_투찰(안덕대정)_투찰_대둔산_1.본실행 - 조정(안)_을" xfId="11612"/>
    <cellStyle name="_투찰(안덕대정)_투찰_대둔산_4.일신통신 가실행예산(재견적合)" xfId="11613"/>
    <cellStyle name="_투찰(안덕대정)_투찰_대둔산_을" xfId="11614"/>
    <cellStyle name="_투찰(안덕대정)_투찰_대둔산_총괄 내역서" xfId="11615"/>
    <cellStyle name="_투찰(안덕대정)_투찰_대둔산_총괄 내역서_4.일신통신 가실행예산(재견적合)" xfId="11616"/>
    <cellStyle name="_투찰(안덕대정)_투찰_대둔산_총괄 내역서_을" xfId="11617"/>
    <cellStyle name="_투찰(안덕대정)1" xfId="11618"/>
    <cellStyle name="_투찰(안덕대정)1_1. 가실행예산(0629 도면기준)" xfId="11619"/>
    <cellStyle name="_투찰(안덕대정)1_1. 가실행예산(0629 도면기준)_4.일신통신 가실행예산(재견적合)" xfId="11620"/>
    <cellStyle name="_투찰(안덕대정)1_1. 가실행예산(0629 도면기준)_을" xfId="11621"/>
    <cellStyle name="_투찰(안덕대정)1_1.본실행 - 조정(안)" xfId="11622"/>
    <cellStyle name="_투찰(안덕대정)1_1.본실행 - 조정(안)_4.일신통신 가실행예산(재견적合)" xfId="11623"/>
    <cellStyle name="_투찰(안덕대정)1_1.본실행 - 조정(안)_을" xfId="11624"/>
    <cellStyle name="_투찰(안덕대정)1_4.일신통신 가실행예산(재견적合)" xfId="11625"/>
    <cellStyle name="_투찰(안덕대정)1_을" xfId="11626"/>
    <cellStyle name="_투찰(안덕대정)1_총괄 내역서" xfId="11627"/>
    <cellStyle name="_투찰(안덕대정)1_총괄 내역서_4.일신통신 가실행예산(재견적合)" xfId="11628"/>
    <cellStyle name="_투찰(안덕대정)1_총괄 내역서_을" xfId="11629"/>
    <cellStyle name="_투찰(안덕대정)1_투찰_대둔산" xfId="11630"/>
    <cellStyle name="_투찰(안덕대정)1_투찰_대둔산_1. 가실행예산(0629 도면기준)" xfId="11631"/>
    <cellStyle name="_투찰(안덕대정)1_투찰_대둔산_1. 가실행예산(0629 도면기준)_4.일신통신 가실행예산(재견적合)" xfId="11632"/>
    <cellStyle name="_투찰(안덕대정)1_투찰_대둔산_1. 가실행예산(0629 도면기준)_을" xfId="11633"/>
    <cellStyle name="_투찰(안덕대정)1_투찰_대둔산_1.본실행 - 조정(안)" xfId="11634"/>
    <cellStyle name="_투찰(안덕대정)1_투찰_대둔산_1.본실행 - 조정(안)_4.일신통신 가실행예산(재견적合)" xfId="11635"/>
    <cellStyle name="_투찰(안덕대정)1_투찰_대둔산_1.본실행 - 조정(안)_을" xfId="11636"/>
    <cellStyle name="_투찰(안덕대정)1_투찰_대둔산_4.일신통신 가실행예산(재견적合)" xfId="11637"/>
    <cellStyle name="_투찰(안덕대정)1_투찰_대둔산_을" xfId="11638"/>
    <cellStyle name="_투찰(안덕대정)1_투찰_대둔산_총괄 내역서" xfId="11639"/>
    <cellStyle name="_투찰(안덕대정)1_투찰_대둔산_총괄 내역서_4.일신통신 가실행예산(재견적合)" xfId="11640"/>
    <cellStyle name="_투찰(안덕대정)1_투찰_대둔산_총괄 내역서_을" xfId="11641"/>
    <cellStyle name="_투찰_Book1" xfId="11642"/>
    <cellStyle name="_투찰_Book1_ys dw 은평 생태교량" xfId="11643"/>
    <cellStyle name="_투찰_Book1_삼각지 시공계획서" xfId="11644"/>
    <cellStyle name="_투찰_Book1_삼각지 시공계획서_ys dw 은평 생태교량" xfId="11645"/>
    <cellStyle name="_투찰_P-(현리-신팔)" xfId="11646"/>
    <cellStyle name="_투찰_P-(현리-신팔)_ys dw 은평 생태교량" xfId="11647"/>
    <cellStyle name="_투찰_P-(현리-신팔)_삼각지 시공계획서" xfId="11648"/>
    <cellStyle name="_투찰_P-(현리-신팔)_삼각지 시공계획서_ys dw 은평 생태교량" xfId="11649"/>
    <cellStyle name="_투찰_ys dw 은평 생태교량" xfId="11650"/>
    <cellStyle name="_투찰_부대결과" xfId="11651"/>
    <cellStyle name="_투찰_부대결과_Book1" xfId="11652"/>
    <cellStyle name="_투찰_부대결과_Book1_ys dw 은평 생태교량" xfId="11653"/>
    <cellStyle name="_투찰_부대결과_Book1_삼각지 시공계획서" xfId="11654"/>
    <cellStyle name="_투찰_부대결과_Book1_삼각지 시공계획서_ys dw 은평 생태교량" xfId="11655"/>
    <cellStyle name="_투찰_부대결과_P-(현리-신팔)" xfId="11656"/>
    <cellStyle name="_투찰_부대결과_P-(현리-신팔)_ys dw 은평 생태교량" xfId="11657"/>
    <cellStyle name="_투찰_부대결과_P-(현리-신팔)_삼각지 시공계획서" xfId="11658"/>
    <cellStyle name="_투찰_부대결과_P-(현리-신팔)_삼각지 시공계획서_ys dw 은평 생태교량" xfId="11659"/>
    <cellStyle name="_투찰_부대결과_ys dw 은평 생태교량" xfId="11660"/>
    <cellStyle name="_투찰_부대결과_삼각지 시공계획서" xfId="11661"/>
    <cellStyle name="_투찰_부대결과_삼각지 시공계획서_ys dw 은평 생태교량" xfId="11662"/>
    <cellStyle name="_투찰_부대결과_현리-신팔도로설계" xfId="11663"/>
    <cellStyle name="_투찰_부대결과_현리-신팔도로설계_ys dw 은평 생태교량" xfId="11664"/>
    <cellStyle name="_투찰_부대결과_현리-신팔도로설계_삼각지 시공계획서" xfId="11665"/>
    <cellStyle name="_투찰_부대결과_현리-신팔도로설계_삼각지 시공계획서_ys dw 은평 생태교량" xfId="11666"/>
    <cellStyle name="_투찰_삼각지 시공계획서" xfId="11667"/>
    <cellStyle name="_투찰_삼각지 시공계획서_ys dw 은평 생태교량" xfId="11668"/>
    <cellStyle name="_투찰_현리-신팔도로설계" xfId="11669"/>
    <cellStyle name="_투찰_현리-신팔도로설계_ys dw 은평 생태교량" xfId="11670"/>
    <cellStyle name="_투찰_현리-신팔도로설계_삼각지 시공계획서" xfId="11671"/>
    <cellStyle name="_투찰_현리-신팔도로설계_삼각지 시공계획서_ys dw 은평 생태교량" xfId="11672"/>
    <cellStyle name="_투찰내역" xfId="11673"/>
    <cellStyle name="_투찰내역_1. 가실행예산(0629 도면기준)" xfId="11674"/>
    <cellStyle name="_투찰내역_1. 가실행예산(0629 도면기준)_4.일신통신 가실행예산(재견적合)" xfId="11675"/>
    <cellStyle name="_투찰내역_1. 가실행예산(0629 도면기준)_을" xfId="11676"/>
    <cellStyle name="_투찰내역_1.본실행 - 조정(안)" xfId="11677"/>
    <cellStyle name="_투찰내역_1.본실행 - 조정(안)_4.일신통신 가실행예산(재견적合)" xfId="11678"/>
    <cellStyle name="_투찰내역_1.본실행 - 조정(안)_을" xfId="11679"/>
    <cellStyle name="_투찰내역_4.일신통신 가실행예산(재견적合)" xfId="11680"/>
    <cellStyle name="_투찰내역_을" xfId="11681"/>
    <cellStyle name="_투찰내역_총괄 내역서" xfId="11682"/>
    <cellStyle name="_투찰내역_총괄 내역서_4.일신통신 가실행예산(재견적合)" xfId="11683"/>
    <cellStyle name="_투찰내역_총괄 내역서_을" xfId="11684"/>
    <cellStyle name="_투찰내역R1" xfId="11685"/>
    <cellStyle name="_투찰내역R1_1. 가실행예산(0629 도면기준)" xfId="11686"/>
    <cellStyle name="_투찰내역R1_1. 가실행예산(0629 도면기준)_4.일신통신 가실행예산(재견적合)" xfId="11687"/>
    <cellStyle name="_투찰내역R1_1. 가실행예산(0629 도면기준)_을" xfId="11688"/>
    <cellStyle name="_투찰내역R1_1.본실행 - 조정(안)" xfId="11689"/>
    <cellStyle name="_투찰내역R1_1.본실행 - 조정(안)_4.일신통신 가실행예산(재견적合)" xfId="11690"/>
    <cellStyle name="_투찰내역R1_1.본실행 - 조정(안)_을" xfId="11691"/>
    <cellStyle name="_투찰내역R1_4.일신통신 가실행예산(재견적合)" xfId="11692"/>
    <cellStyle name="_투찰내역R1_을" xfId="11693"/>
    <cellStyle name="_투찰내역R1_총괄 내역서" xfId="11694"/>
    <cellStyle name="_투찰내역R1_총괄 내역서_4.일신통신 가실행예산(재견적合)" xfId="11695"/>
    <cellStyle name="_투찰내역R1_총괄 내역서_을" xfId="11696"/>
    <cellStyle name="_투팔양식" xfId="11697"/>
    <cellStyle name="_파주원가분석-030127" xfId="11698"/>
    <cellStyle name="_파주출판물" xfId="11699"/>
    <cellStyle name="_파주출판물 2" xfId="11700"/>
    <cellStyle name="_파주출판물개략완료" xfId="11701"/>
    <cellStyle name="_파주출판물개략완료Ⅲ" xfId="11702"/>
    <cellStyle name="_펌프장" xfId="11703"/>
    <cellStyle name="_평당공사비(05.26)" xfId="11704"/>
    <cellStyle name="_평택송화103동1308호견적" xfId="11705"/>
    <cellStyle name="_평택이동" xfId="11706"/>
    <cellStyle name="_평택지산실행예산서1차(2005.04.24)" xfId="11707"/>
    <cellStyle name="_평택화학중대(본실행)" xfId="11708"/>
    <cellStyle name="_평화의댐내역서최종(OLD)" xfId="11709"/>
    <cellStyle name="_포기각서" xfId="11710"/>
    <cellStyle name="_포장공" xfId="11711"/>
    <cellStyle name="_포항(2공구)설계" xfId="11712"/>
    <cellStyle name="_포항(2공구)설계_춘천-동홍천(3)대비표" xfId="11713"/>
    <cellStyle name="_포항실행견적내역" xfId="11714"/>
    <cellStyle name="_포항영일만(투찰원안)" xfId="11715"/>
    <cellStyle name="_표시(오라)" xfId="11716"/>
    <cellStyle name="_표준화내역(최종)" xfId="11717"/>
    <cellStyle name="_표지" xfId="11718"/>
    <cellStyle name="_표지및원가계산" xfId="11719"/>
    <cellStyle name="_품의" xfId="11720"/>
    <cellStyle name="_품의(외벽로프공)" xfId="11721"/>
    <cellStyle name="_품의서" xfId="11722"/>
    <cellStyle name="_품의서_분계" xfId="11723"/>
    <cellStyle name="_풍림임시" xfId="11724"/>
    <cellStyle name="_하계동계약" xfId="11725"/>
    <cellStyle name="_하나로정보센터 견적(각층별 최종)" xfId="11726"/>
    <cellStyle name="_하남덕풍추정공사비7(작성중)" xfId="11727"/>
    <cellStyle name="_하남덕풍추정공사비7(작성중)_실행예산초안(105동)-시형-1" xfId="11728"/>
    <cellStyle name="_하남덕풍추정공사비7(작성중)_실행예산초안(105동)-시형-2" xfId="11729"/>
    <cellStyle name="_하남덕풍추정공사비7(작성중)_평택 지산동 아파트추정1-결재本" xfId="11730"/>
    <cellStyle name="_하남덕풍추정공사비7(작성중)_평택 지산동 아파트추정1-결재本_실행예산초안(105동)-시형-1" xfId="11731"/>
    <cellStyle name="_하남덕풍추정공사비7(작성중)_평택 지산동 아파트추정1-결재本_실행예산초안(105동)-시형-2" xfId="11732"/>
    <cellStyle name="_하도급승인요청(금속기와공사)" xfId="11733"/>
    <cellStyle name="_하반기성과급인별LIST" xfId="11734"/>
    <cellStyle name="_하이마트창원제출(0313)" xfId="11735"/>
    <cellStyle name="_학생동아리방(설비)" xfId="11736"/>
    <cellStyle name="_한강로2가 복합건물(030924)개정0-PRD" xfId="11737"/>
    <cellStyle name="_한강로설계변경0617" xfId="11738"/>
    <cellStyle name="_한국가정법률 개산" xfId="11739"/>
    <cellStyle name="_한국예술종합학교" xfId="11740"/>
    <cellStyle name="_한남정산" xfId="11741"/>
    <cellStyle name="_한전" xfId="11742"/>
    <cellStyle name="_한전(발주처제출)" xfId="11743"/>
    <cellStyle name="_한전견적서대비견적0723" xfId="11744"/>
    <cellStyle name="_한효빌딩개보수" xfId="11745"/>
    <cellStyle name="_할증" xfId="11746"/>
    <cellStyle name="_해운대 아델리스 석공사(대웅석재)" xfId="11747"/>
    <cellStyle name="_현대건설0504" xfId="11748"/>
    <cellStyle name="_현대건설견적서류양식" xfId="11749"/>
    <cellStyle name="_현대메탈 - 기성" xfId="11750"/>
    <cellStyle name="_현대메탈정산" xfId="11751"/>
    <cellStyle name="_현대미포조선 내역(8.24)" xfId="11752"/>
    <cellStyle name="_현대미포조선 내역및 실행보고(8.24)" xfId="11753"/>
    <cellStyle name="_현대엔지니어링 계약내역서 9.7최종" xfId="11754"/>
    <cellStyle name="_현대엔지니어링 내역(본사)" xfId="11755"/>
    <cellStyle name="_현대엔지니어링 정산보고" xfId="11756"/>
    <cellStyle name="_현대오피텔 민원현장실사" xfId="11757"/>
    <cellStyle name="_현대중공업 캐비넷 및 안내데스크-1" xfId="11758"/>
    <cellStyle name="_현대해상1(1)" xfId="11759"/>
    <cellStyle name="_현리-신팔도로설계" xfId="11760"/>
    <cellStyle name="_현리-신팔도로설계_ys dw 은평 생태교량" xfId="11761"/>
    <cellStyle name="_현리-신팔도로설계_삼각지 시공계획서" xfId="11762"/>
    <cellStyle name="_현리-신팔도로설계_삼각지 시공계획서_ys dw 은평 생태교량" xfId="11763"/>
    <cellStyle name="_현설양식" xfId="11764"/>
    <cellStyle name="_현설용내역(0416)" xfId="11765"/>
    <cellStyle name="_현장 인원 비교" xfId="11766"/>
    <cellStyle name="_현장개요(광기술원)-사장보고용" xfId="11767"/>
    <cellStyle name="_현장설명" xfId="11768"/>
    <cellStyle name="_현장설명서" xfId="11769"/>
    <cellStyle name="_현장설명서-지하수개발" xfId="11770"/>
    <cellStyle name="_현장완료" xfId="11771"/>
    <cellStyle name="_현장인원투입현황" xfId="11772"/>
    <cellStyle name="_현장점검양식 현장송부07,04,26" xfId="11773"/>
    <cellStyle name="_협력업체견적대비(수송동)" xfId="11774"/>
    <cellStyle name="_협력업체견적대비(행신)" xfId="11775"/>
    <cellStyle name="_호수건설내역서20040403" xfId="11776"/>
    <cellStyle name="_호텔약전전기공사(1공구)-발의" xfId="11777"/>
    <cellStyle name="_홈플러스 대구칠성점 내역서 " xfId="11778"/>
    <cellStyle name="_홍길동미래세움제출용" xfId="11779"/>
    <cellStyle name="_홍천병원 보수공사-실행" xfId="11780"/>
    <cellStyle name="_화성골프장" xfId="11781"/>
    <cellStyle name="_화성동탄 견적서(최종NEGO)" xfId="11782"/>
    <cellStyle name="_화성동탄 내역서 4.28" xfId="11783"/>
    <cellStyle name="_화성동탄(투찰내역)" xfId="11784"/>
    <cellStyle name="_화성동탄KCC아파트추정1" xfId="11785"/>
    <cellStyle name="_화성동탄KCC아파트추정1_실행예산초안(105동)-시형-1" xfId="11786"/>
    <cellStyle name="_화성동탄KCC아파트추정1_실행예산초안(105동)-시형-2" xfId="11787"/>
    <cellStyle name="_화성동탄KCC아파트추정1_평택 지산동 아파트추정1-결재本" xfId="11788"/>
    <cellStyle name="_화성동탄KCC아파트추정1_평택 지산동 아파트추정1-결재本_실행예산초안(105동)-시형-1" xfId="11789"/>
    <cellStyle name="_화성동탄KCC아파트추정1_평택 지산동 아파트추정1-결재本_실행예산초안(105동)-시형-2" xfId="11790"/>
    <cellStyle name="_화성동탄KCC아파트추정2" xfId="11791"/>
    <cellStyle name="_화성동탄KCC아파트추정2_실행예산초안(105동)-시형-1" xfId="11792"/>
    <cellStyle name="_화성동탄KCC아파트추정2_실행예산초안(105동)-시형-2" xfId="11793"/>
    <cellStyle name="_화성동탄KCC아파트추정2_평택 지산동 아파트추정1-결재本" xfId="11794"/>
    <cellStyle name="_화성동탄KCC아파트추정2_평택 지산동 아파트추정1-결재本_실행예산초안(105동)-시형-1" xfId="11795"/>
    <cellStyle name="_화성동탄KCC아파트추정2_평택 지산동 아파트추정1-결재本_실행예산초안(105동)-시형-2" xfId="11796"/>
    <cellStyle name="_화성동탄KCC아파트추정3-재추정결재本-홈네트워크 추가등 20040612" xfId="11797"/>
    <cellStyle name="_화성동탄KCC아파트추정3-재추정결재本-홈네트워크 추가등 20040612_실행예산초안(105동)-시형-1" xfId="11798"/>
    <cellStyle name="_화성동탄KCC아파트추정3-재추정결재本-홈네트워크 추가등 20040612_실행예산초안(105동)-시형-2" xfId="11799"/>
    <cellStyle name="_화성동탄경비_ver06_예산관리팀송부_060626" xfId="11800"/>
    <cellStyle name="_화성태안아파트" xfId="11801"/>
    <cellStyle name="_황산교회" xfId="11802"/>
    <cellStyle name="_황세영총괄(1116)" xfId="11803"/>
    <cellStyle name="_황제의 실행0623최종결재용" xfId="11804"/>
    <cellStyle name="_황학동아파트 실행예산(4차,RC공사전체 2004.7.22)(공무팀확정)" xfId="11805"/>
    <cellStyle name="_효성통합회의실(BOQ)제출" xfId="11806"/>
    <cellStyle name="_효자APT가설공사" xfId="11807"/>
    <cellStyle name="_흙막이공사(일위)" xfId="11808"/>
    <cellStyle name="¡" xfId="11809"/>
    <cellStyle name="¡§i" xfId="11810"/>
    <cellStyle name="¡¾¨u￠￢ⓒ÷A¨u," xfId="11811"/>
    <cellStyle name="¡¾¨u￠￢ⓒ÷A¨u, 2" xfId="11812"/>
    <cellStyle name="¡¾¨u￠￢ⓒ÷A¨u, 3" xfId="11813"/>
    <cellStyle name="¡ër" xfId="11814"/>
    <cellStyle name="¨" xfId="11815"/>
    <cellStyle name="¨i" xfId="11816"/>
    <cellStyle name="¨ïo" xfId="11817"/>
    <cellStyle name="¨ö" xfId="11818"/>
    <cellStyle name="¨ö¡" xfId="11819"/>
    <cellStyle name="¨ö¡æ" xfId="11820"/>
    <cellStyle name="¨ö¡æ?" xfId="11821"/>
    <cellStyle name="¨ö¡æ??" xfId="11822"/>
    <cellStyle name="´þ" xfId="11823"/>
    <cellStyle name="´Þ·?" xfId="11824"/>
    <cellStyle name="´Þ·? 2" xfId="11825"/>
    <cellStyle name="´Þ·? 3" xfId="11826"/>
    <cellStyle name="¿ø" xfId="11827"/>
    <cellStyle name="’E‰Y [0.00]_laroux" xfId="11828"/>
    <cellStyle name="’E‰Y_laroux" xfId="11829"/>
    <cellStyle name="¢®¡" xfId="11830"/>
    <cellStyle name="¢®e" xfId="11831"/>
    <cellStyle name="¤@?e_TEST-1 " xfId="11832"/>
    <cellStyle name="\MNPREF32.DLL&amp;" xfId="11833"/>
    <cellStyle name="+,-,0" xfId="11834"/>
    <cellStyle name="+,-,0 2" xfId="11835"/>
    <cellStyle name="+,-,0 3" xfId="11836"/>
    <cellStyle name="+,-,0 4" xfId="11837"/>
    <cellStyle name="=" xfId="11838"/>
    <cellStyle name="= 2" xfId="11839"/>
    <cellStyle name="= 3" xfId="11840"/>
    <cellStyle name="=C:\WINDOWS\SYSTEM32\COMMAND.COM" xfId="11841"/>
    <cellStyle name="±a°e" xfId="11842"/>
    <cellStyle name="±a°e 10" xfId="11843"/>
    <cellStyle name="±a°e 11" xfId="11844"/>
    <cellStyle name="±a°e 12" xfId="11845"/>
    <cellStyle name="±a°e 13" xfId="11846"/>
    <cellStyle name="±a°e 14" xfId="11847"/>
    <cellStyle name="±a°e 15" xfId="11848"/>
    <cellStyle name="±a°e 2" xfId="11849"/>
    <cellStyle name="±a°e 3" xfId="11850"/>
    <cellStyle name="±a°e 4" xfId="11851"/>
    <cellStyle name="±a°e 5" xfId="11852"/>
    <cellStyle name="±a°e 6" xfId="11853"/>
    <cellStyle name="±a°e 7" xfId="11854"/>
    <cellStyle name="±a°e 8" xfId="11855"/>
    <cellStyle name="±a°e 9" xfId="11856"/>
    <cellStyle name="△ []" xfId="11857"/>
    <cellStyle name="△ [] 2" xfId="11858"/>
    <cellStyle name="△ [] 3" xfId="11859"/>
    <cellStyle name="△ [] 4" xfId="11860"/>
    <cellStyle name="△ [0]" xfId="11861"/>
    <cellStyle name="△ [0] 2" xfId="11862"/>
    <cellStyle name="△ [0] 3" xfId="11863"/>
    <cellStyle name="△ [0] 4" xfId="11864"/>
    <cellStyle name="△백분율" xfId="11865"/>
    <cellStyle name="△백분율 2" xfId="11866"/>
    <cellStyle name="△백분율 3" xfId="11867"/>
    <cellStyle name="△백분율 4" xfId="11868"/>
    <cellStyle name="△콤마" xfId="11869"/>
    <cellStyle name="△콤마 2" xfId="11870"/>
    <cellStyle name="△콤마 3" xfId="11871"/>
    <cellStyle name="△콤마 4" xfId="11872"/>
    <cellStyle name="●" xfId="11873"/>
    <cellStyle name="©ö" xfId="11874"/>
    <cellStyle name="©öe" xfId="11875"/>
    <cellStyle name="°ia¤¼o " xfId="11876"/>
    <cellStyle name="°iA¤¼O¼yA¡" xfId="11877"/>
    <cellStyle name="°iA¤¼O¼yA¡ 2" xfId="11878"/>
    <cellStyle name="°iA¤¼O¼yA¡ 3" xfId="11879"/>
    <cellStyle name="°ia¤aa " xfId="11880"/>
    <cellStyle name="°iA¤Aa·A1" xfId="11881"/>
    <cellStyle name="°iA¤Aa·A1 2" xfId="11882"/>
    <cellStyle name="°iA¤Aa·A1 3" xfId="11883"/>
    <cellStyle name="°iA¤Aa·A2" xfId="11884"/>
    <cellStyle name="°iA¤Aa·A2 2" xfId="11885"/>
    <cellStyle name="°iA¤Aa·A2 3" xfId="11886"/>
    <cellStyle name="°ßAu" xfId="11887"/>
    <cellStyle name="°ßAu 10" xfId="11888"/>
    <cellStyle name="°ßAu 11" xfId="11889"/>
    <cellStyle name="°ßAu 12" xfId="11890"/>
    <cellStyle name="°ßAu 13" xfId="11891"/>
    <cellStyle name="°ßAu 14" xfId="11892"/>
    <cellStyle name="°ßAu 15" xfId="11893"/>
    <cellStyle name="°ßAu 2" xfId="11894"/>
    <cellStyle name="°ßAu 3" xfId="11895"/>
    <cellStyle name="°ßAu 4" xfId="11896"/>
    <cellStyle name="°ßAu 5" xfId="11897"/>
    <cellStyle name="°ßAu 6" xfId="11898"/>
    <cellStyle name="°ßAu 7" xfId="11899"/>
    <cellStyle name="°ßAu 8" xfId="11900"/>
    <cellStyle name="°ßAu 9" xfId="11901"/>
    <cellStyle name="µÚ¿¡ ¿À´Â ÇÏÀÌÆÛ¸µÅ©" xfId="11902"/>
    <cellStyle name="•W?_BOOKSHIP_½ÇÀûÇöÈ² " xfId="11903"/>
    <cellStyle name="æØè [0.00]_NT Server " xfId="11904"/>
    <cellStyle name="æØè_NT Server " xfId="11905"/>
    <cellStyle name="ÊÝ [0.00]_NT Server " xfId="11906"/>
    <cellStyle name="ÊÝ_NT Server " xfId="11907"/>
    <cellStyle name="W?_½RmF¼° " xfId="11908"/>
    <cellStyle name="W_BOOKSHIP" xfId="11909"/>
    <cellStyle name="0" xfId="11910"/>
    <cellStyle name="0 2" xfId="11911"/>
    <cellStyle name="0 3" xfId="11912"/>
    <cellStyle name="0%" xfId="11913"/>
    <cellStyle name="0% 2" xfId="11914"/>
    <cellStyle name="0% 3" xfId="11915"/>
    <cellStyle name="0,0_x000d__x000a_NA_x000d__x000a_" xfId="11916"/>
    <cellStyle name="0.0" xfId="11917"/>
    <cellStyle name="0.0 2" xfId="11918"/>
    <cellStyle name="0.0 3" xfId="11919"/>
    <cellStyle name="0.0%" xfId="11920"/>
    <cellStyle name="0.0% 2" xfId="11921"/>
    <cellStyle name="0.0% 3" xfId="11922"/>
    <cellStyle name="0.00" xfId="11923"/>
    <cellStyle name="0.00 2" xfId="11924"/>
    <cellStyle name="0.00 3" xfId="11925"/>
    <cellStyle name="0.00%" xfId="11926"/>
    <cellStyle name="0.00% 2" xfId="11927"/>
    <cellStyle name="0.00% 3" xfId="11928"/>
    <cellStyle name="0.000%" xfId="11929"/>
    <cellStyle name="0.000% 2" xfId="11930"/>
    <cellStyle name="0.000% 3" xfId="11931"/>
    <cellStyle name="0.000%_예정공정표_계통도 " xfId="11932"/>
    <cellStyle name="0.0000%" xfId="11933"/>
    <cellStyle name="0.0000% 2" xfId="11934"/>
    <cellStyle name="0.0000% 3" xfId="11935"/>
    <cellStyle name="0.0000%_계통도 " xfId="11936"/>
    <cellStyle name="0]_laroux_1_PLDT" xfId="11937"/>
    <cellStyle name="0_공조설비" xfId="11938"/>
    <cellStyle name="0_낙산연수원_외주리스트" xfId="11939"/>
    <cellStyle name="0_낙산연수원_외주리스트 2" xfId="11940"/>
    <cellStyle name="0_내역서(0823)" xfId="11941"/>
    <cellStyle name="0_내역서(0823) 2" xfId="11942"/>
    <cellStyle name="0_내역서2" xfId="11943"/>
    <cellStyle name="0_내역서2 2" xfId="11944"/>
    <cellStyle name="0_단가산출서" xfId="11945"/>
    <cellStyle name="0_단가산출서 2" xfId="11946"/>
    <cellStyle name="0_수량산출서" xfId="11947"/>
    <cellStyle name="0_수량산출서 2" xfId="11948"/>
    <cellStyle name="0_수량산출서(0722)" xfId="11949"/>
    <cellStyle name="0_수량산출서(0722) 2" xfId="11950"/>
    <cellStyle name="0_숭실대학교 걷고싶은 거리 녹화사업" xfId="11951"/>
    <cellStyle name="0_숭실대학교 걷고싶은 거리 녹화사업 2" xfId="11952"/>
    <cellStyle name="0_숭실대학교 걷고싶은 거리 녹화사업_1" xfId="11953"/>
    <cellStyle name="0_숭실대학교 걷고싶은 거리 녹화사업_1 2" xfId="11954"/>
    <cellStyle name="0_실행예산-덕성여대(본실행)" xfId="11955"/>
    <cellStyle name="0_실행예산-덕성여대(본실행) 2" xfId="11956"/>
    <cellStyle name="0_저동_실행작업(060713)" xfId="11957"/>
    <cellStyle name="0_저동_실행작업(060713) 2" xfId="11958"/>
    <cellStyle name="0_정산보고" xfId="11959"/>
    <cellStyle name="0_정산보고 2" xfId="11960"/>
    <cellStyle name="0_정산실행예산" xfId="11961"/>
    <cellStyle name="0_정산실행예산 2" xfId="11962"/>
    <cellStyle name="0_준공정산보고-덕성여대현장" xfId="11963"/>
    <cellStyle name="0_준공정산보고-덕성여대현장 2" xfId="11964"/>
    <cellStyle name="0_준공정산보고-중앙고강당현장(경비보나)" xfId="11965"/>
    <cellStyle name="0_준공정산보고-중앙고강당현장(경비보나) 2" xfId="11966"/>
    <cellStyle name="00" xfId="11967"/>
    <cellStyle name="00 2" xfId="11968"/>
    <cellStyle name="00 3" xfId="11969"/>
    <cellStyle name="000" xfId="11970"/>
    <cellStyle name="¼yAU(R)" xfId="11971"/>
    <cellStyle name="¼yAU(R) 2" xfId="11972"/>
    <cellStyle name="¼yAU(R) 3" xfId="11973"/>
    <cellStyle name="½" xfId="11974"/>
    <cellStyle name="½°" xfId="11975"/>
    <cellStyle name="½°ç¥" xfId="11976"/>
    <cellStyle name="½°ç¥ [" xfId="11977"/>
    <cellStyle name="½°ç¥ [0]_" xfId="11978"/>
    <cellStyle name="1" xfId="11979"/>
    <cellStyle name="¹" xfId="11980"/>
    <cellStyle name="1 000 Kč_RESULTS" xfId="11981"/>
    <cellStyle name="1 10" xfId="11982"/>
    <cellStyle name="1 10 2" xfId="11983"/>
    <cellStyle name="1 10 3" xfId="11984"/>
    <cellStyle name="1 11" xfId="11985"/>
    <cellStyle name="1 11 2" xfId="11986"/>
    <cellStyle name="1 11 3" xfId="11987"/>
    <cellStyle name="1 12" xfId="11988"/>
    <cellStyle name="1 12 2" xfId="11989"/>
    <cellStyle name="1 12 3" xfId="11990"/>
    <cellStyle name="1 13" xfId="11991"/>
    <cellStyle name="1 13 2" xfId="11992"/>
    <cellStyle name="1 13 3" xfId="11993"/>
    <cellStyle name="1 14" xfId="11994"/>
    <cellStyle name="1 14 2" xfId="11995"/>
    <cellStyle name="1 14 3" xfId="11996"/>
    <cellStyle name="1 15" xfId="11997"/>
    <cellStyle name="1 16" xfId="11998"/>
    <cellStyle name="1 17" xfId="11999"/>
    <cellStyle name="1 18" xfId="12000"/>
    <cellStyle name="1 19" xfId="12001"/>
    <cellStyle name="1 2" xfId="12002"/>
    <cellStyle name="1 2 2" xfId="12003"/>
    <cellStyle name="1 2 3" xfId="12004"/>
    <cellStyle name="1 20" xfId="12005"/>
    <cellStyle name="1 21" xfId="12006"/>
    <cellStyle name="1 22" xfId="12007"/>
    <cellStyle name="1 23" xfId="12008"/>
    <cellStyle name="1 24" xfId="12009"/>
    <cellStyle name="1 25" xfId="12010"/>
    <cellStyle name="1 3" xfId="12011"/>
    <cellStyle name="1 3 2" xfId="12012"/>
    <cellStyle name="1 3 3" xfId="12013"/>
    <cellStyle name="1 4" xfId="12014"/>
    <cellStyle name="1 4 2" xfId="12015"/>
    <cellStyle name="1 4 3" xfId="12016"/>
    <cellStyle name="1 5" xfId="12017"/>
    <cellStyle name="1 5 2" xfId="12018"/>
    <cellStyle name="1 5 3" xfId="12019"/>
    <cellStyle name="1 6" xfId="12020"/>
    <cellStyle name="1 6 2" xfId="12021"/>
    <cellStyle name="1 6 3" xfId="12022"/>
    <cellStyle name="1 7" xfId="12023"/>
    <cellStyle name="1 7 2" xfId="12024"/>
    <cellStyle name="1 7 3" xfId="12025"/>
    <cellStyle name="1 8" xfId="12026"/>
    <cellStyle name="1 8 2" xfId="12027"/>
    <cellStyle name="1 8 3" xfId="12028"/>
    <cellStyle name="1 9" xfId="12029"/>
    <cellStyle name="1 9 2" xfId="12030"/>
    <cellStyle name="1 9 3" xfId="12031"/>
    <cellStyle name="¹?ºð?²" xfId="12032"/>
    <cellStyle name="¹?ºð?² 2" xfId="12033"/>
    <cellStyle name="¹?ºð?² 3" xfId="12034"/>
    <cellStyle name="1_00-예산서양식100" xfId="12035"/>
    <cellStyle name="1_01.확정실행예산_본실행(전체)_셈텀(06.08.08)_" xfId="12036"/>
    <cellStyle name="1_01__본실행예산내역_대구상인_10.15 (예산관리팀)" xfId="12037"/>
    <cellStyle name="1_01-01. 연세대의료원(기계설비)_실행작업중rev01_제출용20051019" xfId="12038"/>
    <cellStyle name="1_01-01. 연세대의료원(기계설비)_실행작업중rev01_제출용20051019_낙산연수원_외주리스트" xfId="12039"/>
    <cellStyle name="1_01-01. 연세대의료원(기계설비)_실행작업중rev01_제출용20051019_저동_실행작업(060713)" xfId="12040"/>
    <cellStyle name="1_02. 새세대육영회 신축공사 실행내역_Rev01_임성규" xfId="12041"/>
    <cellStyle name="1_02. 새세대육영회 신축공사 실행내역_Rev01_임성규_낙산연수원_외주리스트" xfId="12042"/>
    <cellStyle name="1_02. 새세대육영회 신축공사 실행내역_Rev01_임성규_저동_실행작업(060713)" xfId="12043"/>
    <cellStyle name="1_02. 철도단가대비(04.12.22)-실행" xfId="12044"/>
    <cellStyle name="1_02. 철도단가대비(04.12.22)-실행_낙산연수원_외주리스트" xfId="12045"/>
    <cellStyle name="1_02. 철도단가대비(04.12.22)-실행_저동_실행작업(060713)" xfId="12046"/>
    <cellStyle name="1_03-01-01. 기계설비변경공내역_실행내역20051025_REV.01" xfId="12047"/>
    <cellStyle name="1_03-01-02. 소방설비공내역서_실행내역20051021" xfId="12048"/>
    <cellStyle name="1_05-시설본부본공사(기계설비)_실행작업중1206" xfId="12049"/>
    <cellStyle name="1_07.행정초-울타리공사" xfId="12050"/>
    <cellStyle name="1_1011예산내역서" xfId="12051"/>
    <cellStyle name="1_1-2죽림푸르지오0421" xfId="12052"/>
    <cellStyle name="1_1-2죽림푸르지오0421 2" xfId="12053"/>
    <cellStyle name="1_1-2죽림푸르지오0421 3" xfId="12054"/>
    <cellStyle name="1_Book1" xfId="12055"/>
    <cellStyle name="1_Book1_낙산연수원_외주리스트" xfId="12056"/>
    <cellStyle name="1_Book1_저동_실행작업(060713)" xfId="12057"/>
    <cellStyle name="1_Book2" xfId="12058"/>
    <cellStyle name="1_KVN연세전파천문대엑셀내역_실행입찰용" xfId="12059"/>
    <cellStyle name="1_KVN연세전파천문대엑셀내역_실행입찰용_낙산연수원_외주리스트" xfId="12060"/>
    <cellStyle name="1_KVN연세전파천문대엑셀내역_실행입찰용_저동_실행작업(060713)" xfId="12061"/>
    <cellStyle name="1_laroux" xfId="12062"/>
    <cellStyle name="1_laroux 2" xfId="12063"/>
    <cellStyle name="1_laroux 3" xfId="12064"/>
    <cellStyle name="1_laroux_ATC-YOON1" xfId="12065"/>
    <cellStyle name="1_laroux_ATC-YOON1 2" xfId="12066"/>
    <cellStyle name="1_laroux_ATC-YOON1 3" xfId="12067"/>
    <cellStyle name="1_laroux_ATC-YOON1_낙산연수원_외주리스트" xfId="12068"/>
    <cellStyle name="1_laroux_ATC-YOON1_저동_실행작업(060713)" xfId="12069"/>
    <cellStyle name="1_laroux_낙산연수원_외주리스트" xfId="12070"/>
    <cellStyle name="1_laroux_저동_실행작업(060713)" xfId="12071"/>
    <cellStyle name="1_rhd(토양-토공)071212" xfId="12072"/>
    <cellStyle name="1_rhd(토양-토공)071212 2" xfId="12073"/>
    <cellStyle name="1_rhd(토양-토공)071212 3" xfId="12074"/>
    <cellStyle name="1_SPG및유리공사" xfId="12075"/>
    <cellStyle name="1_total" xfId="12076"/>
    <cellStyle name="1_total 2" xfId="12077"/>
    <cellStyle name="1_total 3" xfId="12078"/>
    <cellStyle name="1_total_★화명동3차원가계산서" xfId="12079"/>
    <cellStyle name="1_total_00-설계서양식" xfId="12080"/>
    <cellStyle name="1_total_00-예산서양식100" xfId="12081"/>
    <cellStyle name="1_total_00-예산서양식100 2" xfId="12082"/>
    <cellStyle name="1_total_00-예산서양식100 3" xfId="12083"/>
    <cellStyle name="1_total_00-예산서양식100_00-폐기물처리설계서양식" xfId="12084"/>
    <cellStyle name="1_total_00-예산서양식100_대전가오-설계서" xfId="12085"/>
    <cellStyle name="1_total_00-예산서양식100_대전가오-설계서(관리)" xfId="12086"/>
    <cellStyle name="1_total_00-예산서양식100_대전가오-설계서1" xfId="12087"/>
    <cellStyle name="1_total_00-예산서양식100_둥근달-수량산출서(철거)" xfId="12088"/>
    <cellStyle name="1_total_00-폐기물예산서양식2" xfId="12089"/>
    <cellStyle name="1_total_00-폐기물예산서양식2_00-폐기물처리설계서양식" xfId="12090"/>
    <cellStyle name="1_total_00-폐기물예산서양식2_둥근달-수량산출서(철거)" xfId="12091"/>
    <cellStyle name="1_total_00-폐기물처리설계서양식" xfId="12092"/>
    <cellStyle name="1_total_00-표지예정공정표" xfId="12093"/>
    <cellStyle name="1_total_00-표지예정공정표_00-폐기물처리설계서양식" xfId="12094"/>
    <cellStyle name="1_total_00-표지예정공정표_둥근달-수량산출서(철거)" xfId="12095"/>
    <cellStyle name="1_total_01.부산대병원실행-작업중(태양)" xfId="12096"/>
    <cellStyle name="1_total_04. 신도림주상복합_기계실행예산(안)20060412_배연담파스리브단가수정" xfId="12097"/>
    <cellStyle name="1_total_04.비봉도급-작업중" xfId="12098"/>
    <cellStyle name="1_total_04.비봉도급-작업중_04. 신도림주상복합_기계실행예산(안)20060412_배연담파스리브단가수정" xfId="12099"/>
    <cellStyle name="1_total_04.비봉도급-작업중_실행작업중_기계내역(노인건강타운)_20060201(동진)" xfId="12100"/>
    <cellStyle name="1_total_04.비봉도급-작업중_최종-실행내역(협성대신학관)060110" xfId="12101"/>
    <cellStyle name="1_total_04.비봉도급-작업중_통합단가-동진" xfId="12102"/>
    <cellStyle name="1_total_05W0305L(실행작업051125)" xfId="12103"/>
    <cellStyle name="1_total_1차 기성 내역서 0612023" xfId="12104"/>
    <cellStyle name="1_total_3차네고견적(061017-1)" xfId="12105"/>
    <cellStyle name="1_total_rhd(토양-토공)071212" xfId="12106"/>
    <cellStyle name="1_total_rhd(토양-토공)071212 2" xfId="12107"/>
    <cellStyle name="1_total_rhd(토양-토공)071212 3" xfId="12108"/>
    <cellStyle name="1_total_Sheet1" xfId="12109"/>
    <cellStyle name="1_total_Sheet1_1차 기성 내역서 0612023" xfId="12110"/>
    <cellStyle name="1_total_Sheet1_3차네고견적(061017-1)" xfId="12111"/>
    <cellStyle name="1_total_ys dw 은평 생태교량" xfId="12112"/>
    <cellStyle name="1_total_ys dw 은평 생태교량 2" xfId="12113"/>
    <cellStyle name="1_total_ys dw 은평 생태교량 3" xfId="12114"/>
    <cellStyle name="1_total_갑지" xfId="12115"/>
    <cellStyle name="1_total_갑지_★화명동3차원가계산서" xfId="12116"/>
    <cellStyle name="1_total_갑지_주요자재집계표(1206-본내역금회)" xfId="12117"/>
    <cellStyle name="1_total_갑지_주요자재집계표(1206-본내역전체)" xfId="12118"/>
    <cellStyle name="1_total_갑지_주요자재집계표(전체)" xfId="12119"/>
    <cellStyle name="1_total_갑지_주요자재집계표1120(금회-제출용)" xfId="12120"/>
    <cellStyle name="1_total_갑지_중동롯데캐슬마스터2" xfId="12121"/>
    <cellStyle name="1_total_갑지0601" xfId="12122"/>
    <cellStyle name="1_total_갑지0601_00갑지" xfId="12123"/>
    <cellStyle name="1_total_갑지0601_00갑지_1차 기성 내역서 0612023" xfId="12124"/>
    <cellStyle name="1_total_갑지0601_00갑지_3차네고견적(061017-1)" xfId="12125"/>
    <cellStyle name="1_total_갑지0601_00갑지_백화점화장실인테리어" xfId="12126"/>
    <cellStyle name="1_total_갑지0601_00갑지_백화점화장실인테리어_1차 기성 내역서 0612023" xfId="12127"/>
    <cellStyle name="1_total_갑지0601_00갑지_백화점화장실인테리어_3차네고견적(061017-1)" xfId="12128"/>
    <cellStyle name="1_total_갑지0601_00갑지_설계내역서" xfId="12129"/>
    <cellStyle name="1_total_갑지0601_00갑지_설계내역서_1차 기성 내역서 0612023" xfId="12130"/>
    <cellStyle name="1_total_갑지0601_00갑지_설계내역서_3차네고견적(061017-1)" xfId="12131"/>
    <cellStyle name="1_total_갑지0601_00갑지_설계내역서_백화점화장실인테리어" xfId="12132"/>
    <cellStyle name="1_total_갑지0601_00갑지_설계내역서_백화점화장실인테리어_1차 기성 내역서 0612023" xfId="12133"/>
    <cellStyle name="1_total_갑지0601_00갑지_설계내역서_백화점화장실인테리어_3차네고견적(061017-1)" xfId="12134"/>
    <cellStyle name="1_total_갑지0601_00갑지_설계내역서_화명조경" xfId="12135"/>
    <cellStyle name="1_total_갑지0601_00갑지_설계내역서_화명조경_1차 기성 내역서 0612023" xfId="12136"/>
    <cellStyle name="1_total_갑지0601_00갑지_설계내역서_화명조경_3차네고견적(061017-1)" xfId="12137"/>
    <cellStyle name="1_total_갑지0601_00갑지_설계내역서_화명조경_백화점화장실인테리어" xfId="12138"/>
    <cellStyle name="1_total_갑지0601_00갑지_설계내역서_화명조경_백화점화장실인테리어_1차 기성 내역서 0612023" xfId="12139"/>
    <cellStyle name="1_total_갑지0601_00갑지_설계내역서_화명조경_백화점화장실인테리어_3차네고견적(061017-1)" xfId="12140"/>
    <cellStyle name="1_total_갑지0601_00갑지_설계내역서1월7일" xfId="12141"/>
    <cellStyle name="1_total_갑지0601_00갑지_설계내역서1월7일_1차 기성 내역서 0612023" xfId="12142"/>
    <cellStyle name="1_total_갑지0601_00갑지_설계내역서1월7일_3차네고견적(061017-1)" xfId="12143"/>
    <cellStyle name="1_total_갑지0601_00갑지_설계내역서1월7일_백화점화장실인테리어" xfId="12144"/>
    <cellStyle name="1_total_갑지0601_00갑지_설계내역서1월7일_백화점화장실인테리어_1차 기성 내역서 0612023" xfId="12145"/>
    <cellStyle name="1_total_갑지0601_00갑지_설계내역서1월7일_백화점화장실인테리어_3차네고견적(061017-1)" xfId="12146"/>
    <cellStyle name="1_total_갑지0601_00갑지_설계내역서1월7일_화명조경" xfId="12147"/>
    <cellStyle name="1_total_갑지0601_00갑지_설계내역서1월7일_화명조경_1차 기성 내역서 0612023" xfId="12148"/>
    <cellStyle name="1_total_갑지0601_00갑지_설계내역서1월7일_화명조경_3차네고견적(061017-1)" xfId="12149"/>
    <cellStyle name="1_total_갑지0601_00갑지_설계내역서1월7일_화명조경_백화점화장실인테리어" xfId="12150"/>
    <cellStyle name="1_total_갑지0601_00갑지_설계내역서1월7일_화명조경_백화점화장실인테리어_1차 기성 내역서 0612023" xfId="12151"/>
    <cellStyle name="1_total_갑지0601_00갑지_설계내역서1월7일_화명조경_백화점화장실인테리어_3차네고견적(061017-1)" xfId="12152"/>
    <cellStyle name="1_total_갑지0601_00갑지_화명조경" xfId="12153"/>
    <cellStyle name="1_total_갑지0601_00갑지_화명조경_1차 기성 내역서 0612023" xfId="12154"/>
    <cellStyle name="1_total_갑지0601_00갑지_화명조경_3차네고견적(061017-1)" xfId="12155"/>
    <cellStyle name="1_total_갑지0601_00갑지_화명조경_백화점화장실인테리어" xfId="12156"/>
    <cellStyle name="1_total_갑지0601_00갑지_화명조경_백화점화장실인테리어_1차 기성 내역서 0612023" xfId="12157"/>
    <cellStyle name="1_total_갑지0601_00갑지_화명조경_백화점화장실인테리어_3차네고견적(061017-1)" xfId="12158"/>
    <cellStyle name="1_total_갑지0601_1차 기성 내역서 0612023" xfId="12159"/>
    <cellStyle name="1_total_갑지0601_3차네고견적(061017-1)" xfId="12160"/>
    <cellStyle name="1_total_갑지0601_과천놀이터설계서" xfId="12161"/>
    <cellStyle name="1_total_갑지0601_과천놀이터설계서_1차 기성 내역서 0612023" xfId="12162"/>
    <cellStyle name="1_total_갑지0601_과천놀이터설계서_3차네고견적(061017-1)" xfId="12163"/>
    <cellStyle name="1_total_갑지0601_과천놀이터설계서_백화점화장실인테리어" xfId="12164"/>
    <cellStyle name="1_total_갑지0601_과천놀이터설계서_백화점화장실인테리어_1차 기성 내역서 0612023" xfId="12165"/>
    <cellStyle name="1_total_갑지0601_과천놀이터설계서_백화점화장실인테리어_3차네고견적(061017-1)" xfId="12166"/>
    <cellStyle name="1_total_갑지0601_과천놀이터설계서_설계내역서" xfId="12167"/>
    <cellStyle name="1_total_갑지0601_과천놀이터설계서_설계내역서_1차 기성 내역서 0612023" xfId="12168"/>
    <cellStyle name="1_total_갑지0601_과천놀이터설계서_설계내역서_3차네고견적(061017-1)" xfId="12169"/>
    <cellStyle name="1_total_갑지0601_과천놀이터설계서_설계내역서_백화점화장실인테리어" xfId="12170"/>
    <cellStyle name="1_total_갑지0601_과천놀이터설계서_설계내역서_백화점화장실인테리어_1차 기성 내역서 0612023" xfId="12171"/>
    <cellStyle name="1_total_갑지0601_과천놀이터설계서_설계내역서_백화점화장실인테리어_3차네고견적(061017-1)" xfId="12172"/>
    <cellStyle name="1_total_갑지0601_과천놀이터설계서_설계내역서_화명조경" xfId="12173"/>
    <cellStyle name="1_total_갑지0601_과천놀이터설계서_설계내역서_화명조경_1차 기성 내역서 0612023" xfId="12174"/>
    <cellStyle name="1_total_갑지0601_과천놀이터설계서_설계내역서_화명조경_3차네고견적(061017-1)" xfId="12175"/>
    <cellStyle name="1_total_갑지0601_과천놀이터설계서_설계내역서_화명조경_백화점화장실인테리어" xfId="12176"/>
    <cellStyle name="1_total_갑지0601_과천놀이터설계서_설계내역서_화명조경_백화점화장실인테리어_1차 기성 내역서 0612023" xfId="12177"/>
    <cellStyle name="1_total_갑지0601_과천놀이터설계서_설계내역서_화명조경_백화점화장실인테리어_3차네고견적(061017-1)" xfId="12178"/>
    <cellStyle name="1_total_갑지0601_과천놀이터설계서_설계내역서1월7일" xfId="12179"/>
    <cellStyle name="1_total_갑지0601_과천놀이터설계서_설계내역서1월7일_1차 기성 내역서 0612023" xfId="12180"/>
    <cellStyle name="1_total_갑지0601_과천놀이터설계서_설계내역서1월7일_3차네고견적(061017-1)" xfId="12181"/>
    <cellStyle name="1_total_갑지0601_과천놀이터설계서_설계내역서1월7일_백화점화장실인테리어" xfId="12182"/>
    <cellStyle name="1_total_갑지0601_과천놀이터설계서_설계내역서1월7일_백화점화장실인테리어_1차 기성 내역서 0612023" xfId="12183"/>
    <cellStyle name="1_total_갑지0601_과천놀이터설계서_설계내역서1월7일_백화점화장실인테리어_3차네고견적(061017-1)" xfId="12184"/>
    <cellStyle name="1_total_갑지0601_과천놀이터설계서_설계내역서1월7일_화명조경" xfId="12185"/>
    <cellStyle name="1_total_갑지0601_과천놀이터설계서_설계내역서1월7일_화명조경_1차 기성 내역서 0612023" xfId="12186"/>
    <cellStyle name="1_total_갑지0601_과천놀이터설계서_설계내역서1월7일_화명조경_3차네고견적(061017-1)" xfId="12187"/>
    <cellStyle name="1_total_갑지0601_과천놀이터설계서_설계내역서1월7일_화명조경_백화점화장실인테리어" xfId="12188"/>
    <cellStyle name="1_total_갑지0601_과천놀이터설계서_설계내역서1월7일_화명조경_백화점화장실인테리어_1차 기성 내역서 0612023" xfId="12189"/>
    <cellStyle name="1_total_갑지0601_과천놀이터설계서_설계내역서1월7일_화명조경_백화점화장실인테리어_3차네고견적(061017-1)" xfId="12190"/>
    <cellStyle name="1_total_갑지0601_과천놀이터설계서_화명조경" xfId="12191"/>
    <cellStyle name="1_total_갑지0601_과천놀이터설계서_화명조경_1차 기성 내역서 0612023" xfId="12192"/>
    <cellStyle name="1_total_갑지0601_과천놀이터설계서_화명조경_3차네고견적(061017-1)" xfId="12193"/>
    <cellStyle name="1_total_갑지0601_과천놀이터설계서_화명조경_백화점화장실인테리어" xfId="12194"/>
    <cellStyle name="1_total_갑지0601_과천놀이터설계서_화명조경_백화점화장실인테리어_1차 기성 내역서 0612023" xfId="12195"/>
    <cellStyle name="1_total_갑지0601_과천놀이터설계서_화명조경_백화점화장실인테리어_3차네고견적(061017-1)" xfId="12196"/>
    <cellStyle name="1_total_갑지0601_백화점화장실인테리어" xfId="12197"/>
    <cellStyle name="1_total_갑지0601_백화점화장실인테리어_1차 기성 내역서 0612023" xfId="12198"/>
    <cellStyle name="1_total_갑지0601_백화점화장실인테리어_3차네고견적(061017-1)" xfId="12199"/>
    <cellStyle name="1_total_갑지0601_총괄갑지" xfId="12200"/>
    <cellStyle name="1_total_갑지0601_총괄갑지_1차 기성 내역서 0612023" xfId="12201"/>
    <cellStyle name="1_total_갑지0601_총괄갑지_3차네고견적(061017-1)" xfId="12202"/>
    <cellStyle name="1_total_갑지0601_총괄갑지_백화점화장실인테리어" xfId="12203"/>
    <cellStyle name="1_total_갑지0601_총괄갑지_백화점화장실인테리어_1차 기성 내역서 0612023" xfId="12204"/>
    <cellStyle name="1_total_갑지0601_총괄갑지_백화점화장실인테리어_3차네고견적(061017-1)" xfId="12205"/>
    <cellStyle name="1_total_갑지0601_총괄갑지_설계내역서" xfId="12206"/>
    <cellStyle name="1_total_갑지0601_총괄갑지_설계내역서_1차 기성 내역서 0612023" xfId="12207"/>
    <cellStyle name="1_total_갑지0601_총괄갑지_설계내역서_3차네고견적(061017-1)" xfId="12208"/>
    <cellStyle name="1_total_갑지0601_총괄갑지_설계내역서_백화점화장실인테리어" xfId="12209"/>
    <cellStyle name="1_total_갑지0601_총괄갑지_설계내역서_백화점화장실인테리어_1차 기성 내역서 0612023" xfId="12210"/>
    <cellStyle name="1_total_갑지0601_총괄갑지_설계내역서_백화점화장실인테리어_3차네고견적(061017-1)" xfId="12211"/>
    <cellStyle name="1_total_갑지0601_총괄갑지_설계내역서_화명조경" xfId="12212"/>
    <cellStyle name="1_total_갑지0601_총괄갑지_설계내역서_화명조경_1차 기성 내역서 0612023" xfId="12213"/>
    <cellStyle name="1_total_갑지0601_총괄갑지_설계내역서_화명조경_3차네고견적(061017-1)" xfId="12214"/>
    <cellStyle name="1_total_갑지0601_총괄갑지_설계내역서_화명조경_백화점화장실인테리어" xfId="12215"/>
    <cellStyle name="1_total_갑지0601_총괄갑지_설계내역서_화명조경_백화점화장실인테리어_1차 기성 내역서 0612023" xfId="12216"/>
    <cellStyle name="1_total_갑지0601_총괄갑지_설계내역서_화명조경_백화점화장실인테리어_3차네고견적(061017-1)" xfId="12217"/>
    <cellStyle name="1_total_갑지0601_총괄갑지_설계내역서1월7일" xfId="12218"/>
    <cellStyle name="1_total_갑지0601_총괄갑지_설계내역서1월7일_1차 기성 내역서 0612023" xfId="12219"/>
    <cellStyle name="1_total_갑지0601_총괄갑지_설계내역서1월7일_3차네고견적(061017-1)" xfId="12220"/>
    <cellStyle name="1_total_갑지0601_총괄갑지_설계내역서1월7일_백화점화장실인테리어" xfId="12221"/>
    <cellStyle name="1_total_갑지0601_총괄갑지_설계내역서1월7일_백화점화장실인테리어_1차 기성 내역서 0612023" xfId="12222"/>
    <cellStyle name="1_total_갑지0601_총괄갑지_설계내역서1월7일_백화점화장실인테리어_3차네고견적(061017-1)" xfId="12223"/>
    <cellStyle name="1_total_갑지0601_총괄갑지_설계내역서1월7일_화명조경" xfId="12224"/>
    <cellStyle name="1_total_갑지0601_총괄갑지_설계내역서1월7일_화명조경_1차 기성 내역서 0612023" xfId="12225"/>
    <cellStyle name="1_total_갑지0601_총괄갑지_설계내역서1월7일_화명조경_3차네고견적(061017-1)" xfId="12226"/>
    <cellStyle name="1_total_갑지0601_총괄갑지_설계내역서1월7일_화명조경_백화점화장실인테리어" xfId="12227"/>
    <cellStyle name="1_total_갑지0601_총괄갑지_설계내역서1월7일_화명조경_백화점화장실인테리어_1차 기성 내역서 0612023" xfId="12228"/>
    <cellStyle name="1_total_갑지0601_총괄갑지_설계내역서1월7일_화명조경_백화점화장실인테리어_3차네고견적(061017-1)" xfId="12229"/>
    <cellStyle name="1_total_갑지0601_총괄갑지_화명조경" xfId="12230"/>
    <cellStyle name="1_total_갑지0601_총괄갑지_화명조경_1차 기성 내역서 0612023" xfId="12231"/>
    <cellStyle name="1_total_갑지0601_총괄갑지_화명조경_3차네고견적(061017-1)" xfId="12232"/>
    <cellStyle name="1_total_갑지0601_총괄갑지_화명조경_백화점화장실인테리어" xfId="12233"/>
    <cellStyle name="1_total_갑지0601_총괄갑지_화명조경_백화점화장실인테리어_1차 기성 내역서 0612023" xfId="12234"/>
    <cellStyle name="1_total_갑지0601_총괄갑지_화명조경_백화점화장실인테리어_3차네고견적(061017-1)" xfId="12235"/>
    <cellStyle name="1_total_갑지0601_총괄내역서" xfId="12236"/>
    <cellStyle name="1_total_갑지0601_총괄내역서_1차 기성 내역서 0612023" xfId="12237"/>
    <cellStyle name="1_total_갑지0601_총괄내역서_3차네고견적(061017-1)" xfId="12238"/>
    <cellStyle name="1_total_갑지0601_총괄내역서_백화점화장실인테리어" xfId="12239"/>
    <cellStyle name="1_total_갑지0601_총괄내역서_백화점화장실인테리어_1차 기성 내역서 0612023" xfId="12240"/>
    <cellStyle name="1_total_갑지0601_총괄내역서_백화점화장실인테리어_3차네고견적(061017-1)" xfId="12241"/>
    <cellStyle name="1_total_갑지0601_총괄내역서_설계내역서" xfId="12242"/>
    <cellStyle name="1_total_갑지0601_총괄내역서_설계내역서_1차 기성 내역서 0612023" xfId="12243"/>
    <cellStyle name="1_total_갑지0601_총괄내역서_설계내역서_3차네고견적(061017-1)" xfId="12244"/>
    <cellStyle name="1_total_갑지0601_총괄내역서_설계내역서_백화점화장실인테리어" xfId="12245"/>
    <cellStyle name="1_total_갑지0601_총괄내역서_설계내역서_백화점화장실인테리어_1차 기성 내역서 0612023" xfId="12246"/>
    <cellStyle name="1_total_갑지0601_총괄내역서_설계내역서_백화점화장실인테리어_3차네고견적(061017-1)" xfId="12247"/>
    <cellStyle name="1_total_갑지0601_총괄내역서_설계내역서_화명조경" xfId="12248"/>
    <cellStyle name="1_total_갑지0601_총괄내역서_설계내역서_화명조경_1차 기성 내역서 0612023" xfId="12249"/>
    <cellStyle name="1_total_갑지0601_총괄내역서_설계내역서_화명조경_3차네고견적(061017-1)" xfId="12250"/>
    <cellStyle name="1_total_갑지0601_총괄내역서_설계내역서_화명조경_백화점화장실인테리어" xfId="12251"/>
    <cellStyle name="1_total_갑지0601_총괄내역서_설계내역서_화명조경_백화점화장실인테리어_1차 기성 내역서 0612023" xfId="12252"/>
    <cellStyle name="1_total_갑지0601_총괄내역서_설계내역서_화명조경_백화점화장실인테리어_3차네고견적(061017-1)" xfId="12253"/>
    <cellStyle name="1_total_갑지0601_총괄내역서_설계내역서1월7일" xfId="12254"/>
    <cellStyle name="1_total_갑지0601_총괄내역서_설계내역서1월7일_1차 기성 내역서 0612023" xfId="12255"/>
    <cellStyle name="1_total_갑지0601_총괄내역서_설계내역서1월7일_3차네고견적(061017-1)" xfId="12256"/>
    <cellStyle name="1_total_갑지0601_총괄내역서_설계내역서1월7일_백화점화장실인테리어" xfId="12257"/>
    <cellStyle name="1_total_갑지0601_총괄내역서_설계내역서1월7일_백화점화장실인테리어_1차 기성 내역서 0612023" xfId="12258"/>
    <cellStyle name="1_total_갑지0601_총괄내역서_설계내역서1월7일_백화점화장실인테리어_3차네고견적(061017-1)" xfId="12259"/>
    <cellStyle name="1_total_갑지0601_총괄내역서_설계내역서1월7일_화명조경" xfId="12260"/>
    <cellStyle name="1_total_갑지0601_총괄내역서_설계내역서1월7일_화명조경_1차 기성 내역서 0612023" xfId="12261"/>
    <cellStyle name="1_total_갑지0601_총괄내역서_설계내역서1월7일_화명조경_3차네고견적(061017-1)" xfId="12262"/>
    <cellStyle name="1_total_갑지0601_총괄내역서_설계내역서1월7일_화명조경_백화점화장실인테리어" xfId="12263"/>
    <cellStyle name="1_total_갑지0601_총괄내역서_설계내역서1월7일_화명조경_백화점화장실인테리어_1차 기성 내역서 0612023" xfId="12264"/>
    <cellStyle name="1_total_갑지0601_총괄내역서_설계내역서1월7일_화명조경_백화점화장실인테리어_3차네고견적(061017-1)" xfId="12265"/>
    <cellStyle name="1_total_갑지0601_총괄내역서_화명조경" xfId="12266"/>
    <cellStyle name="1_total_갑지0601_총괄내역서_화명조경_1차 기성 내역서 0612023" xfId="12267"/>
    <cellStyle name="1_total_갑지0601_총괄내역서_화명조경_3차네고견적(061017-1)" xfId="12268"/>
    <cellStyle name="1_total_갑지0601_총괄내역서_화명조경_백화점화장실인테리어" xfId="12269"/>
    <cellStyle name="1_total_갑지0601_총괄내역서_화명조경_백화점화장실인테리어_1차 기성 내역서 0612023" xfId="12270"/>
    <cellStyle name="1_total_갑지0601_총괄내역서_화명조경_백화점화장실인테리어_3차네고견적(061017-1)" xfId="12271"/>
    <cellStyle name="1_total_갑지0601_화명조경" xfId="12272"/>
    <cellStyle name="1_total_갑지0601_화명조경_1차 기성 내역서 0612023" xfId="12273"/>
    <cellStyle name="1_total_갑지0601_화명조경_3차네고견적(061017-1)" xfId="12274"/>
    <cellStyle name="1_total_갑지0601_화명조경_백화점화장실인테리어" xfId="12275"/>
    <cellStyle name="1_total_갑지0601_화명조경_백화점화장실인테리어_1차 기성 내역서 0612023" xfId="12276"/>
    <cellStyle name="1_total_갑지0601_화명조경_백화점화장실인테리어_3차네고견적(061017-1)" xfId="12277"/>
    <cellStyle name="1_total_강남대 complex 도급" xfId="12278"/>
    <cellStyle name="1_total_강남대 complex 도급_04. 신도림주상복합_기계실행예산(안)20060412_배연담파스리브단가수정" xfId="12279"/>
    <cellStyle name="1_total_강남대 complex 도급_실행작업중_기계(공내역서)-실행(051226)" xfId="12280"/>
    <cellStyle name="1_total_강남대 complex 도급_실행작업중_기계내역(노인건강타운)_20060201(동진)" xfId="12281"/>
    <cellStyle name="1_total_강남대 complex 도급_최종-실행내역(협성대신학관)060110" xfId="12282"/>
    <cellStyle name="1_total_강남대 complex 도급_통합단가-동진" xfId="12283"/>
    <cellStyle name="1_total_강남대 complex 실행-10%조정내역" xfId="12284"/>
    <cellStyle name="1_total_강남대 complex 실행-10%조정내역_04. 신도림주상복합_기계실행예산(안)20060412_배연담파스리브단가수정" xfId="12285"/>
    <cellStyle name="1_total_개략공사비" xfId="12286"/>
    <cellStyle name="1_total_개략공사비_★화명동3차원가계산서" xfId="12287"/>
    <cellStyle name="1_total_개략공사비_주요자재집계표(1206-본내역금회)" xfId="12288"/>
    <cellStyle name="1_total_개략공사비_주요자재집계표(1206-본내역전체)" xfId="12289"/>
    <cellStyle name="1_total_개략공사비_주요자재집계표(전체)" xfId="12290"/>
    <cellStyle name="1_total_개략공사비_주요자재집계표1120(금회-제출용)" xfId="12291"/>
    <cellStyle name="1_total_개략공사비_중동롯데캐슬마스터2" xfId="12292"/>
    <cellStyle name="1_total_개략예산" xfId="12293"/>
    <cellStyle name="1_total_개략예산_★화명동3차원가계산서" xfId="12294"/>
    <cellStyle name="1_total_개략예산_주요자재집계표(1206-본내역금회)" xfId="12295"/>
    <cellStyle name="1_total_개략예산_주요자재집계표(1206-본내역전체)" xfId="12296"/>
    <cellStyle name="1_total_개략예산_주요자재집계표(전체)" xfId="12297"/>
    <cellStyle name="1_total_개략예산_주요자재집계표1120(금회-제출용)" xfId="12298"/>
    <cellStyle name="1_total_개략예산_중동롯데캐슬마스터2" xfId="12299"/>
    <cellStyle name="1_total_건국대학교기숙사신축공사_3차수정(실행05.04.20)_결과물" xfId="12300"/>
    <cellStyle name="1_total_건국대학교기숙사신축공사_3차수정(실행05.04.20)_결과물_04. 신도림주상복합_기계실행예산(안)20060412_배연담파스리브단가수정" xfId="12301"/>
    <cellStyle name="1_total_건국대학교기숙사신축공사_3차수정(실행05.04.20)_결과물_실행작업중_기계내역(노인건강타운)_20060201(동진)" xfId="12302"/>
    <cellStyle name="1_total_건국대학교기숙사신축공사_3차수정(실행05.04.20)_결과물_최종-실행내역(협성대신학관)060110" xfId="12303"/>
    <cellStyle name="1_total_건국대학교기숙사신축공사_3차수정(실행05.04.20)_결과물_통합단가-동진" xfId="12304"/>
    <cellStyle name="1_total_골프장수목" xfId="12305"/>
    <cellStyle name="1_total_골프장수목_★화명동3차원가계산서" xfId="12306"/>
    <cellStyle name="1_total_골프장수목_주요자재집계표(1206-본내역금회)" xfId="12307"/>
    <cellStyle name="1_total_골프장수목_주요자재집계표(1206-본내역전체)" xfId="12308"/>
    <cellStyle name="1_total_골프장수목_주요자재집계표(전체)" xfId="12309"/>
    <cellStyle name="1_total_골프장수목_주요자재집계표1120(금회-제출용)" xfId="12310"/>
    <cellStyle name="1_total_골프장수목_중동롯데캐슬마스터2" xfId="12311"/>
    <cellStyle name="1_total_공사비" xfId="12312"/>
    <cellStyle name="1_total_공사비(1차조정1120)" xfId="12313"/>
    <cellStyle name="1_total_공사비(1차조정1120)_★화명동3차원가계산서" xfId="12314"/>
    <cellStyle name="1_total_공사비(1차조정1120)_주요자재집계표(1206-본내역금회)" xfId="12315"/>
    <cellStyle name="1_total_공사비(1차조정1120)_주요자재집계표(1206-본내역전체)" xfId="12316"/>
    <cellStyle name="1_total_공사비(1차조정1120)_주요자재집계표(전체)" xfId="12317"/>
    <cellStyle name="1_total_공사비(1차조정1120)_주요자재집계표1120(금회-제출용)" xfId="12318"/>
    <cellStyle name="1_total_공사비(1차조정1120)_중동롯데캐슬마스터2" xfId="12319"/>
    <cellStyle name="1_total_공사비_★화명동3차원가계산서" xfId="12320"/>
    <cellStyle name="1_total_공사비_주요자재집계표(1206-본내역금회)" xfId="12321"/>
    <cellStyle name="1_total_공사비_주요자재집계표(1206-본내역전체)" xfId="12322"/>
    <cellStyle name="1_total_공사비_주요자재집계표(전체)" xfId="12323"/>
    <cellStyle name="1_total_공사비_주요자재집계표1120(금회-제출용)" xfId="12324"/>
    <cellStyle name="1_total_공사비_중동롯데캐슬마스터2" xfId="12325"/>
    <cellStyle name="1_total_공사비조정(1123)" xfId="12326"/>
    <cellStyle name="1_total_공사비조정(1123)_★화명동3차원가계산서" xfId="12327"/>
    <cellStyle name="1_total_공사비조정(1123)_주요자재집계표(1206-본내역금회)" xfId="12328"/>
    <cellStyle name="1_total_공사비조정(1123)_주요자재집계표(1206-본내역전체)" xfId="12329"/>
    <cellStyle name="1_total_공사비조정(1123)_주요자재집계표(전체)" xfId="12330"/>
    <cellStyle name="1_total_공사비조정(1123)_주요자재집계표1120(금회-제출용)" xfId="12331"/>
    <cellStyle name="1_total_공사비조정(1123)_중동롯데캐슬마스터2" xfId="12332"/>
    <cellStyle name="1_total_공사비조정(1128)" xfId="12333"/>
    <cellStyle name="1_total_공사비조정(1128)_★화명동3차원가계산서" xfId="12334"/>
    <cellStyle name="1_total_공사비조정(1128)_주요자재집계표(1206-본내역금회)" xfId="12335"/>
    <cellStyle name="1_total_공사비조정(1128)_주요자재집계표(1206-본내역전체)" xfId="12336"/>
    <cellStyle name="1_total_공사비조정(1128)_주요자재집계표(전체)" xfId="12337"/>
    <cellStyle name="1_total_공사비조정(1128)_주요자재집계표1120(금회-제출용)" xfId="12338"/>
    <cellStyle name="1_total_공사비조정(1128)_중동롯데캐슬마스터2" xfId="12339"/>
    <cellStyle name="1_total_공사예가(휘경동)-설계가" xfId="12340"/>
    <cellStyle name="1_total_공사예가(휘경동)-설계가_★화명동3차원가계산서" xfId="12341"/>
    <cellStyle name="1_total_공사예가(휘경동)-설계가_주요자재집계표(1206-본내역금회)" xfId="12342"/>
    <cellStyle name="1_total_공사예가(휘경동)-설계가_주요자재집계표(1206-본내역전체)" xfId="12343"/>
    <cellStyle name="1_total_공사예가(휘경동)-설계가_주요자재집계표(전체)" xfId="12344"/>
    <cellStyle name="1_total_공사예가(휘경동)-설계가_주요자재집계표1120(금회-제출용)" xfId="12345"/>
    <cellStyle name="1_total_공사예가(휘경동)-설계가_중동롯데캐슬마스터2" xfId="12346"/>
    <cellStyle name="1_total_공원정비수량산출" xfId="12347"/>
    <cellStyle name="1_total_공원정비수량산출_수량산출" xfId="12348"/>
    <cellStyle name="1_total_구로리총괄내역" xfId="12349"/>
    <cellStyle name="1_total_구로리총괄내역 2" xfId="12350"/>
    <cellStyle name="1_total_구로리총괄내역 3" xfId="12351"/>
    <cellStyle name="1_total_구로리총괄내역_01.부산대병원실행-작업중(태양)" xfId="12352"/>
    <cellStyle name="1_total_구로리총괄내역_04. 신도림주상복합_기계실행예산(안)20060412_배연담파스리브단가수정" xfId="12353"/>
    <cellStyle name="1_total_구로리총괄내역_04.비봉도급-작업중" xfId="12354"/>
    <cellStyle name="1_total_구로리총괄내역_04.비봉도급-작업중_04. 신도림주상복합_기계실행예산(안)20060412_배연담파스리브단가수정" xfId="12355"/>
    <cellStyle name="1_total_구로리총괄내역_04.비봉도급-작업중_실행작업중_기계내역(노인건강타운)_20060201(동진)" xfId="12356"/>
    <cellStyle name="1_total_구로리총괄내역_04.비봉도급-작업중_최종-실행내역(협성대신학관)060110" xfId="12357"/>
    <cellStyle name="1_total_구로리총괄내역_04.비봉도급-작업중_통합단가-동진" xfId="12358"/>
    <cellStyle name="1_total_구로리총괄내역_ys dw 은평 생태교량" xfId="12359"/>
    <cellStyle name="1_total_구로리총괄내역_ys dw 은평 생태교량 2" xfId="12360"/>
    <cellStyle name="1_total_구로리총괄내역_ys dw 은평 생태교량 3" xfId="12361"/>
    <cellStyle name="1_total_구로리총괄내역_구로리설계예산서1029" xfId="12362"/>
    <cellStyle name="1_total_구로리총괄내역_구로리설계예산서1118준공" xfId="12363"/>
    <cellStyle name="1_total_구로리총괄내역_구로리설계예산서조경" xfId="12364"/>
    <cellStyle name="1_total_구로리총괄내역_구로리어린이공원예산서(조경)1125" xfId="12365"/>
    <cellStyle name="1_total_구로리총괄내역_국민은행" xfId="12366"/>
    <cellStyle name="1_total_구로리총괄내역_내역서" xfId="12367"/>
    <cellStyle name="1_total_구로리총괄내역_노임단가표" xfId="12368"/>
    <cellStyle name="1_total_구로리총괄내역_단가산출서" xfId="12369"/>
    <cellStyle name="1_total_구로리총괄내역_단가산출서 2" xfId="12370"/>
    <cellStyle name="1_total_구로리총괄내역_단가산출서 3" xfId="12371"/>
    <cellStyle name="1_total_구로리총괄내역_단가산출서_01.부산대병원실행-작업중(태양)" xfId="12372"/>
    <cellStyle name="1_total_구로리총괄내역_단가산출서_04. 신도림주상복합_기계실행예산(안)20060412_배연담파스리브단가수정" xfId="12373"/>
    <cellStyle name="1_total_구로리총괄내역_단가산출서_04.비봉도급-작업중" xfId="12374"/>
    <cellStyle name="1_total_구로리총괄내역_단가산출서_04.비봉도급-작업중_04. 신도림주상복합_기계실행예산(안)20060412_배연담파스리브단가수정" xfId="12375"/>
    <cellStyle name="1_total_구로리총괄내역_단가산출서_04.비봉도급-작업중_실행작업중_기계내역(노인건강타운)_20060201(동진)" xfId="12376"/>
    <cellStyle name="1_total_구로리총괄내역_단가산출서_04.비봉도급-작업중_최종-실행내역(협성대신학관)060110" xfId="12377"/>
    <cellStyle name="1_total_구로리총괄내역_단가산출서_04.비봉도급-작업중_통합단가-동진" xfId="12378"/>
    <cellStyle name="1_total_구로리총괄내역_단가산출서_ys dw 은평 생태교량" xfId="12379"/>
    <cellStyle name="1_total_구로리총괄내역_단가산출서_ys dw 은평 생태교량 2" xfId="12380"/>
    <cellStyle name="1_total_구로리총괄내역_단가산출서_ys dw 은평 생태교량 3" xfId="12381"/>
    <cellStyle name="1_total_구로리총괄내역_단가산출서_국민은행" xfId="12382"/>
    <cellStyle name="1_total_구로리총괄내역_단가산출서_도장공사(실행예산)" xfId="12383"/>
    <cellStyle name="1_total_구로리총괄내역_단가산출서_도장공사(실행예산)_동주변경결의(1차)" xfId="12384"/>
    <cellStyle name="1_total_구로리총괄내역_단가산출서_성북구실행(0426)" xfId="12385"/>
    <cellStyle name="1_total_구로리총괄내역_단가산출서_성북구실행(0426)_20061128입찰실행(춘천의암스포츠타운-당초안)" xfId="12386"/>
    <cellStyle name="1_total_구로리총괄내역_단가산출서_성북구실행(0426)_20061218입찰실행(차세대연구동)" xfId="12387"/>
    <cellStyle name="1_total_구로리총괄내역_단가산출서_성북구실행(0426)_20070201입찰실행(시화2007.02.07결재)" xfId="12388"/>
    <cellStyle name="1_total_구로리총괄내역_단가산출서_성북구실행(0426)_20070201입찰실행(시화2007.02.08결재)" xfId="12389"/>
    <cellStyle name="1_total_구로리총괄내역_단가산출서_성북구실행(0426)_경비및 공사스케줄작성" xfId="12390"/>
    <cellStyle name="1_total_구로리총괄내역_단가산출서_성북구실행(0426)_두원공과대학입찰실행(20060718)" xfId="12391"/>
    <cellStyle name="1_total_구로리총괄내역_단가산출서_성북구실행(0426)_두원공과대학입찰실행(20060728)" xfId="12392"/>
    <cellStyle name="1_total_구로리총괄내역_단가산출서_성북구실행(0426)_두원공과대학입찰실행(20060801)" xfId="12393"/>
    <cellStyle name="1_total_구로리총괄내역_단가산출서_성북구실행(0426)_두원공과대학입찰실행(20060801최종)" xfId="12394"/>
    <cellStyle name="1_total_구로리총괄내역_단가산출서_성북구실행(0426)_일괄견적비교(대은수량기준)-최종" xfId="12395"/>
    <cellStyle name="1_total_구로리총괄내역_단가산출서_성북구실행(0426)_입찰실행(2007.01.17결재)" xfId="12396"/>
    <cellStyle name="1_total_구로리총괄내역_단가산출서_성북구실행(0426)_입찰실행(2007.01.23-절감nego-공기13개월현실245억도급260억)" xfId="12397"/>
    <cellStyle name="1_total_구로리총괄내역_단가산출서_성북구실행(0426)_입찰실행(녹산병원2007.05.02)" xfId="12398"/>
    <cellStyle name="1_total_구로리총괄내역_단가산출서_성북구실행(0426)_입찰실행(녹산병원2007.05.09)" xfId="12399"/>
    <cellStyle name="1_total_구로리총괄내역_단가산출서_성북구실행(0426)_입찰실행(두원공과대학 )" xfId="12400"/>
    <cellStyle name="1_total_구로리총괄내역_단가산출서_성북구실행(0426)_입찰실행(문화재종합병원)" xfId="12401"/>
    <cellStyle name="1_total_구로리총괄내역_단가산출서_성북구실행(0426)_입찰실행(서울북부지방법원)" xfId="12402"/>
    <cellStyle name="1_total_구로리총괄내역_단가산출서_성북구실행(0426)_입찰실행(서울북부지방법원)-단가입력" xfId="12403"/>
    <cellStyle name="1_total_구로리총괄내역_단가산출서_성북구실행(0426)_입찰실행(서울북부지방법원-공기28개월2007.02.14)" xfId="12404"/>
    <cellStyle name="1_total_구로리총괄내역_단가산출서_성북구실행(0426)_입찰실행(서울북부지방법원-공기28개월2007.02.15)" xfId="12405"/>
    <cellStyle name="1_total_구로리총괄내역_단가산출서_성북구실행(0426)_입찰실행(육군훈련소)" xfId="12406"/>
    <cellStyle name="1_total_구로리총괄내역_단가산출서_성북구실행(0426)_입찰실행(육군훈련소-최종)" xfId="12407"/>
    <cellStyle name="1_total_구로리총괄내역_단가산출서_성북구실행(0426)_입찰실행(인재2007.02.28)" xfId="12408"/>
    <cellStyle name="1_total_구로리총괄내역_단가산출서_성북구실행(0426)_입찰실행(청주대학교예술대실습관)" xfId="12409"/>
    <cellStyle name="1_total_구로리총괄내역_단가산출서_성북구실행(0426)_진주종합실내체육관건립공사(실행20060613)" xfId="12410"/>
    <cellStyle name="1_total_구로리총괄내역_단가산출서_성북구실행(0426)_청주대학교예술대학실습관입찰실행" xfId="12411"/>
    <cellStyle name="1_total_구로리총괄내역_단가산출서_실행예산-덕성여대(본실행)" xfId="12412"/>
    <cellStyle name="1_total_구로리총괄내역_단가산출서_실행작업중_기계내역(노인건강타운)_20060201(동진)" xfId="12413"/>
    <cellStyle name="1_total_구로리총괄내역_단가산출서_실행품의B&amp;N100%(1113)최종결재" xfId="12414"/>
    <cellStyle name="1_total_구로리총괄내역_단가산출서_실행품의B&amp;N100%(1113)최종결재_실행예산품의서(송도B&amp;N)20080116작업중" xfId="12415"/>
    <cellStyle name="1_total_구로리총괄내역_단가산출서_실행품의B&amp;N100%(1113)최종결재_실행예산품의서(송도B&amp;N)검토20080101" xfId="12416"/>
    <cellStyle name="1_total_구로리총괄내역_단가산출서_정산보고" xfId="12417"/>
    <cellStyle name="1_total_구로리총괄내역_단가산출서_정산실행예산" xfId="12418"/>
    <cellStyle name="1_total_구로리총괄내역_단가산출서_준공정산보고-덕성여대현장" xfId="12419"/>
    <cellStyle name="1_total_구로리총괄내역_단가산출서_준공정산보고-중앙고강당현장(경비보나)" xfId="12420"/>
    <cellStyle name="1_total_구로리총괄내역_단가산출서_청주사직골조(최종확정)" xfId="12421"/>
    <cellStyle name="1_total_구로리총괄내역_단가산출서_청주사직골조(최종확정) 2" xfId="12422"/>
    <cellStyle name="1_total_구로리총괄내역_단가산출서_청주사직골조(최종확정) 3" xfId="12423"/>
    <cellStyle name="1_total_구로리총괄내역_단가산출서_최종-실행내역(협성대신학관)060110" xfId="12424"/>
    <cellStyle name="1_total_구로리총괄내역_단가산출서_통합단가-동진" xfId="12425"/>
    <cellStyle name="1_total_구로리총괄내역_도장공사(실행예산)" xfId="12426"/>
    <cellStyle name="1_total_구로리총괄내역_도장공사(실행예산)_동주변경결의(1차)" xfId="12427"/>
    <cellStyle name="1_total_구로리총괄내역_성북구실행(0426)" xfId="12428"/>
    <cellStyle name="1_total_구로리총괄내역_성북구실행(0426)_20061128입찰실행(춘천의암스포츠타운-당초안)" xfId="12429"/>
    <cellStyle name="1_total_구로리총괄내역_성북구실행(0426)_20061218입찰실행(차세대연구동)" xfId="12430"/>
    <cellStyle name="1_total_구로리총괄내역_성북구실행(0426)_20070201입찰실행(시화2007.02.07결재)" xfId="12431"/>
    <cellStyle name="1_total_구로리총괄내역_성북구실행(0426)_20070201입찰실행(시화2007.02.08결재)" xfId="12432"/>
    <cellStyle name="1_total_구로리총괄내역_성북구실행(0426)_경비및 공사스케줄작성" xfId="12433"/>
    <cellStyle name="1_total_구로리총괄내역_성북구실행(0426)_두원공과대학입찰실행(20060718)" xfId="12434"/>
    <cellStyle name="1_total_구로리총괄내역_성북구실행(0426)_두원공과대학입찰실행(20060728)" xfId="12435"/>
    <cellStyle name="1_total_구로리총괄내역_성북구실행(0426)_두원공과대학입찰실행(20060801)" xfId="12436"/>
    <cellStyle name="1_total_구로리총괄내역_성북구실행(0426)_두원공과대학입찰실행(20060801최종)" xfId="12437"/>
    <cellStyle name="1_total_구로리총괄내역_성북구실행(0426)_일괄견적비교(대은수량기준)-최종" xfId="12438"/>
    <cellStyle name="1_total_구로리총괄내역_성북구실행(0426)_입찰실행(2007.01.17결재)" xfId="12439"/>
    <cellStyle name="1_total_구로리총괄내역_성북구실행(0426)_입찰실행(2007.01.23-절감nego-공기13개월현실245억도급260억)" xfId="12440"/>
    <cellStyle name="1_total_구로리총괄내역_성북구실행(0426)_입찰실행(녹산병원2007.05.02)" xfId="12441"/>
    <cellStyle name="1_total_구로리총괄내역_성북구실행(0426)_입찰실행(녹산병원2007.05.09)" xfId="12442"/>
    <cellStyle name="1_total_구로리총괄내역_성북구실행(0426)_입찰실행(두원공과대학 )" xfId="12443"/>
    <cellStyle name="1_total_구로리총괄내역_성북구실행(0426)_입찰실행(문화재종합병원)" xfId="12444"/>
    <cellStyle name="1_total_구로리총괄내역_성북구실행(0426)_입찰실행(서울북부지방법원)" xfId="12445"/>
    <cellStyle name="1_total_구로리총괄내역_성북구실행(0426)_입찰실행(서울북부지방법원)-단가입력" xfId="12446"/>
    <cellStyle name="1_total_구로리총괄내역_성북구실행(0426)_입찰실행(서울북부지방법원-공기28개월2007.02.14)" xfId="12447"/>
    <cellStyle name="1_total_구로리총괄내역_성북구실행(0426)_입찰실행(서울북부지방법원-공기28개월2007.02.15)" xfId="12448"/>
    <cellStyle name="1_total_구로리총괄내역_성북구실행(0426)_입찰실행(육군훈련소)" xfId="12449"/>
    <cellStyle name="1_total_구로리총괄내역_성북구실행(0426)_입찰실행(육군훈련소-최종)" xfId="12450"/>
    <cellStyle name="1_total_구로리총괄내역_성북구실행(0426)_입찰실행(인재2007.02.28)" xfId="12451"/>
    <cellStyle name="1_total_구로리총괄내역_성북구실행(0426)_입찰실행(청주대학교예술대실습관)" xfId="12452"/>
    <cellStyle name="1_total_구로리총괄내역_성북구실행(0426)_진주종합실내체육관건립공사(실행20060613)" xfId="12453"/>
    <cellStyle name="1_total_구로리총괄내역_성북구실행(0426)_청주대학교예술대학실습관입찰실행" xfId="12454"/>
    <cellStyle name="1_total_구로리총괄내역_수도권매립지" xfId="12455"/>
    <cellStyle name="1_total_구로리총괄내역_수도권매립지1004(발주용)" xfId="12456"/>
    <cellStyle name="1_total_구로리총괄내역_실행예산-덕성여대(본실행)" xfId="12457"/>
    <cellStyle name="1_total_구로리총괄내역_실행작업중_기계내역(노인건강타운)_20060201(동진)" xfId="12458"/>
    <cellStyle name="1_total_구로리총괄내역_실행품의B&amp;N100%(1113)최종결재" xfId="12459"/>
    <cellStyle name="1_total_구로리총괄내역_실행품의B&amp;N100%(1113)최종결재_실행예산품의서(송도B&amp;N)20080116작업중" xfId="12460"/>
    <cellStyle name="1_total_구로리총괄내역_실행품의B&amp;N100%(1113)최종결재_실행예산품의서(송도B&amp;N)검토20080101" xfId="12461"/>
    <cellStyle name="1_total_구로리총괄내역_일신건영설계예산서(0211)" xfId="12462"/>
    <cellStyle name="1_total_구로리총괄내역_일위대가" xfId="12463"/>
    <cellStyle name="1_total_구로리총괄내역_일위대가 2" xfId="12464"/>
    <cellStyle name="1_total_구로리총괄내역_일위대가 3" xfId="12465"/>
    <cellStyle name="1_total_구로리총괄내역_일위대가_01.부산대병원실행-작업중(태양)" xfId="12466"/>
    <cellStyle name="1_total_구로리총괄내역_일위대가_04. 신도림주상복합_기계실행예산(안)20060412_배연담파스리브단가수정" xfId="12467"/>
    <cellStyle name="1_total_구로리총괄내역_일위대가_04.비봉도급-작업중" xfId="12468"/>
    <cellStyle name="1_total_구로리총괄내역_일위대가_04.비봉도급-작업중_04. 신도림주상복합_기계실행예산(안)20060412_배연담파스리브단가수정" xfId="12469"/>
    <cellStyle name="1_total_구로리총괄내역_일위대가_04.비봉도급-작업중_실행작업중_기계내역(노인건강타운)_20060201(동진)" xfId="12470"/>
    <cellStyle name="1_total_구로리총괄내역_일위대가_04.비봉도급-작업중_최종-실행내역(협성대신학관)060110" xfId="12471"/>
    <cellStyle name="1_total_구로리총괄내역_일위대가_04.비봉도급-작업중_통합단가-동진" xfId="12472"/>
    <cellStyle name="1_total_구로리총괄내역_일위대가_ys dw 은평 생태교량" xfId="12473"/>
    <cellStyle name="1_total_구로리총괄내역_일위대가_ys dw 은평 생태교량 2" xfId="12474"/>
    <cellStyle name="1_total_구로리총괄내역_일위대가_ys dw 은평 생태교량 3" xfId="12475"/>
    <cellStyle name="1_total_구로리총괄내역_일위대가_국민은행" xfId="12476"/>
    <cellStyle name="1_total_구로리총괄내역_일위대가_도장공사(실행예산)" xfId="12477"/>
    <cellStyle name="1_total_구로리총괄내역_일위대가_도장공사(실행예산)_동주변경결의(1차)" xfId="12478"/>
    <cellStyle name="1_total_구로리총괄내역_일위대가_성북구실행(0426)" xfId="12479"/>
    <cellStyle name="1_total_구로리총괄내역_일위대가_성북구실행(0426)_20061128입찰실행(춘천의암스포츠타운-당초안)" xfId="12480"/>
    <cellStyle name="1_total_구로리총괄내역_일위대가_성북구실행(0426)_20061218입찰실행(차세대연구동)" xfId="12481"/>
    <cellStyle name="1_total_구로리총괄내역_일위대가_성북구실행(0426)_20070201입찰실행(시화2007.02.07결재)" xfId="12482"/>
    <cellStyle name="1_total_구로리총괄내역_일위대가_성북구실행(0426)_20070201입찰실행(시화2007.02.08결재)" xfId="12483"/>
    <cellStyle name="1_total_구로리총괄내역_일위대가_성북구실행(0426)_경비및 공사스케줄작성" xfId="12484"/>
    <cellStyle name="1_total_구로리총괄내역_일위대가_성북구실행(0426)_두원공과대학입찰실행(20060718)" xfId="12485"/>
    <cellStyle name="1_total_구로리총괄내역_일위대가_성북구실행(0426)_두원공과대학입찰실행(20060728)" xfId="12486"/>
    <cellStyle name="1_total_구로리총괄내역_일위대가_성북구실행(0426)_두원공과대학입찰실행(20060801)" xfId="12487"/>
    <cellStyle name="1_total_구로리총괄내역_일위대가_성북구실행(0426)_두원공과대학입찰실행(20060801최종)" xfId="12488"/>
    <cellStyle name="1_total_구로리총괄내역_일위대가_성북구실행(0426)_일괄견적비교(대은수량기준)-최종" xfId="12489"/>
    <cellStyle name="1_total_구로리총괄내역_일위대가_성북구실행(0426)_입찰실행(2007.01.17결재)" xfId="12490"/>
    <cellStyle name="1_total_구로리총괄내역_일위대가_성북구실행(0426)_입찰실행(2007.01.23-절감nego-공기13개월현실245억도급260억)" xfId="12491"/>
    <cellStyle name="1_total_구로리총괄내역_일위대가_성북구실행(0426)_입찰실행(녹산병원2007.05.02)" xfId="12492"/>
    <cellStyle name="1_total_구로리총괄내역_일위대가_성북구실행(0426)_입찰실행(녹산병원2007.05.09)" xfId="12493"/>
    <cellStyle name="1_total_구로리총괄내역_일위대가_성북구실행(0426)_입찰실행(두원공과대학 )" xfId="12494"/>
    <cellStyle name="1_total_구로리총괄내역_일위대가_성북구실행(0426)_입찰실행(문화재종합병원)" xfId="12495"/>
    <cellStyle name="1_total_구로리총괄내역_일위대가_성북구실행(0426)_입찰실행(서울북부지방법원)" xfId="12496"/>
    <cellStyle name="1_total_구로리총괄내역_일위대가_성북구실행(0426)_입찰실행(서울북부지방법원)-단가입력" xfId="12497"/>
    <cellStyle name="1_total_구로리총괄내역_일위대가_성북구실행(0426)_입찰실행(서울북부지방법원-공기28개월2007.02.14)" xfId="12498"/>
    <cellStyle name="1_total_구로리총괄내역_일위대가_성북구실행(0426)_입찰실행(서울북부지방법원-공기28개월2007.02.15)" xfId="12499"/>
    <cellStyle name="1_total_구로리총괄내역_일위대가_성북구실행(0426)_입찰실행(육군훈련소)" xfId="12500"/>
    <cellStyle name="1_total_구로리총괄내역_일위대가_성북구실행(0426)_입찰실행(육군훈련소-최종)" xfId="12501"/>
    <cellStyle name="1_total_구로리총괄내역_일위대가_성북구실행(0426)_입찰실행(인재2007.02.28)" xfId="12502"/>
    <cellStyle name="1_total_구로리총괄내역_일위대가_성북구실행(0426)_입찰실행(청주대학교예술대실습관)" xfId="12503"/>
    <cellStyle name="1_total_구로리총괄내역_일위대가_성북구실행(0426)_진주종합실내체육관건립공사(실행20060613)" xfId="12504"/>
    <cellStyle name="1_total_구로리총괄내역_일위대가_성북구실행(0426)_청주대학교예술대학실습관입찰실행" xfId="12505"/>
    <cellStyle name="1_total_구로리총괄내역_일위대가_실행예산-덕성여대(본실행)" xfId="12506"/>
    <cellStyle name="1_total_구로리총괄내역_일위대가_실행작업중_기계내역(노인건강타운)_20060201(동진)" xfId="12507"/>
    <cellStyle name="1_total_구로리총괄내역_일위대가_실행품의B&amp;N100%(1113)최종결재" xfId="12508"/>
    <cellStyle name="1_total_구로리총괄내역_일위대가_실행품의B&amp;N100%(1113)최종결재_실행예산품의서(송도B&amp;N)20080116작업중" xfId="12509"/>
    <cellStyle name="1_total_구로리총괄내역_일위대가_실행품의B&amp;N100%(1113)최종결재_실행예산품의서(송도B&amp;N)검토20080101" xfId="12510"/>
    <cellStyle name="1_total_구로리총괄내역_일위대가_정산보고" xfId="12511"/>
    <cellStyle name="1_total_구로리총괄내역_일위대가_정산실행예산" xfId="12512"/>
    <cellStyle name="1_total_구로리총괄내역_일위대가_준공정산보고-덕성여대현장" xfId="12513"/>
    <cellStyle name="1_total_구로리총괄내역_일위대가_준공정산보고-중앙고강당현장(경비보나)" xfId="12514"/>
    <cellStyle name="1_total_구로리총괄내역_일위대가_청주사직골조(최종확정)" xfId="12515"/>
    <cellStyle name="1_total_구로리총괄내역_일위대가_청주사직골조(최종확정) 2" xfId="12516"/>
    <cellStyle name="1_total_구로리총괄내역_일위대가_청주사직골조(최종확정) 3" xfId="12517"/>
    <cellStyle name="1_total_구로리총괄내역_일위대가_최종-실행내역(협성대신학관)060110" xfId="12518"/>
    <cellStyle name="1_total_구로리총괄내역_일위대가_통합단가-동진" xfId="12519"/>
    <cellStyle name="1_total_구로리총괄내역_자재단가표" xfId="12520"/>
    <cellStyle name="1_total_구로리총괄내역_장안초등학교내역0814" xfId="12521"/>
    <cellStyle name="1_total_구로리총괄내역_정산보고" xfId="12522"/>
    <cellStyle name="1_total_구로리총괄내역_정산실행예산" xfId="12523"/>
    <cellStyle name="1_total_구로리총괄내역_준공정산보고-덕성여대현장" xfId="12524"/>
    <cellStyle name="1_total_구로리총괄내역_준공정산보고-중앙고강당현장(경비보나)" xfId="12525"/>
    <cellStyle name="1_total_구로리총괄내역_청주사직골조(최종확정)" xfId="12526"/>
    <cellStyle name="1_total_구로리총괄내역_청주사직골조(최종확정) 2" xfId="12527"/>
    <cellStyle name="1_total_구로리총괄내역_청주사직골조(최종확정) 3" xfId="12528"/>
    <cellStyle name="1_total_구로리총괄내역_최종-실행내역(협성대신학관)060110" xfId="12529"/>
    <cellStyle name="1_total_구로리총괄내역_통합단가-동진" xfId="12530"/>
    <cellStyle name="1_total_구로리총괄내역_표준내역서" xfId="12531"/>
    <cellStyle name="1_total_구로리총괄내역_표준내역서 2" xfId="12532"/>
    <cellStyle name="1_total_구로리총괄내역_표준내역서 3" xfId="12533"/>
    <cellStyle name="1_total_구로리총괄내역_표준내역서_01.부산대병원실행-작업중(태양)" xfId="12534"/>
    <cellStyle name="1_total_구로리총괄내역_표준내역서_04. 신도림주상복합_기계실행예산(안)20060412_배연담파스리브단가수정" xfId="12535"/>
    <cellStyle name="1_total_구로리총괄내역_표준내역서_04.비봉도급-작업중" xfId="12536"/>
    <cellStyle name="1_total_구로리총괄내역_표준내역서_04.비봉도급-작업중_04. 신도림주상복합_기계실행예산(안)20060412_배연담파스리브단가수정" xfId="12537"/>
    <cellStyle name="1_total_구로리총괄내역_표준내역서_04.비봉도급-작업중_실행작업중_기계내역(노인건강타운)_20060201(동진)" xfId="12538"/>
    <cellStyle name="1_total_구로리총괄내역_표준내역서_04.비봉도급-작업중_최종-실행내역(협성대신학관)060110" xfId="12539"/>
    <cellStyle name="1_total_구로리총괄내역_표준내역서_04.비봉도급-작업중_통합단가-동진" xfId="12540"/>
    <cellStyle name="1_total_구로리총괄내역_표준내역서_ys dw 은평 생태교량" xfId="12541"/>
    <cellStyle name="1_total_구로리총괄내역_표준내역서_ys dw 은평 생태교량 2" xfId="12542"/>
    <cellStyle name="1_total_구로리총괄내역_표준내역서_ys dw 은평 생태교량 3" xfId="12543"/>
    <cellStyle name="1_total_구로리총괄내역_표준내역서_국민은행" xfId="12544"/>
    <cellStyle name="1_total_구로리총괄내역_표준내역서_도장공사(실행예산)" xfId="12545"/>
    <cellStyle name="1_total_구로리총괄내역_표준내역서_도장공사(실행예산)_동주변경결의(1차)" xfId="12546"/>
    <cellStyle name="1_total_구로리총괄내역_표준내역서_성북구실행(0426)" xfId="12547"/>
    <cellStyle name="1_total_구로리총괄내역_표준내역서_성북구실행(0426)_20061128입찰실행(춘천의암스포츠타운-당초안)" xfId="12548"/>
    <cellStyle name="1_total_구로리총괄내역_표준내역서_성북구실행(0426)_20061218입찰실행(차세대연구동)" xfId="12549"/>
    <cellStyle name="1_total_구로리총괄내역_표준내역서_성북구실행(0426)_20070201입찰실행(시화2007.02.07결재)" xfId="12550"/>
    <cellStyle name="1_total_구로리총괄내역_표준내역서_성북구실행(0426)_20070201입찰실행(시화2007.02.08결재)" xfId="12551"/>
    <cellStyle name="1_total_구로리총괄내역_표준내역서_성북구실행(0426)_경비및 공사스케줄작성" xfId="12552"/>
    <cellStyle name="1_total_구로리총괄내역_표준내역서_성북구실행(0426)_두원공과대학입찰실행(20060718)" xfId="12553"/>
    <cellStyle name="1_total_구로리총괄내역_표준내역서_성북구실행(0426)_두원공과대학입찰실행(20060728)" xfId="12554"/>
    <cellStyle name="1_total_구로리총괄내역_표준내역서_성북구실행(0426)_두원공과대학입찰실행(20060801)" xfId="12555"/>
    <cellStyle name="1_total_구로리총괄내역_표준내역서_성북구실행(0426)_두원공과대학입찰실행(20060801최종)" xfId="12556"/>
    <cellStyle name="1_total_구로리총괄내역_표준내역서_성북구실행(0426)_일괄견적비교(대은수량기준)-최종" xfId="12557"/>
    <cellStyle name="1_total_구로리총괄내역_표준내역서_성북구실행(0426)_입찰실행(2007.01.17결재)" xfId="12558"/>
    <cellStyle name="1_total_구로리총괄내역_표준내역서_성북구실행(0426)_입찰실행(2007.01.23-절감nego-공기13개월현실245억도급260억)" xfId="12559"/>
    <cellStyle name="1_total_구로리총괄내역_표준내역서_성북구실행(0426)_입찰실행(녹산병원2007.05.02)" xfId="12560"/>
    <cellStyle name="1_total_구로리총괄내역_표준내역서_성북구실행(0426)_입찰실행(녹산병원2007.05.09)" xfId="12561"/>
    <cellStyle name="1_total_구로리총괄내역_표준내역서_성북구실행(0426)_입찰실행(두원공과대학 )" xfId="12562"/>
    <cellStyle name="1_total_구로리총괄내역_표준내역서_성북구실행(0426)_입찰실행(문화재종합병원)" xfId="12563"/>
    <cellStyle name="1_total_구로리총괄내역_표준내역서_성북구실행(0426)_입찰실행(서울북부지방법원)" xfId="12564"/>
    <cellStyle name="1_total_구로리총괄내역_표준내역서_성북구실행(0426)_입찰실행(서울북부지방법원)-단가입력" xfId="12565"/>
    <cellStyle name="1_total_구로리총괄내역_표준내역서_성북구실행(0426)_입찰실행(서울북부지방법원-공기28개월2007.02.14)" xfId="12566"/>
    <cellStyle name="1_total_구로리총괄내역_표준내역서_성북구실행(0426)_입찰실행(서울북부지방법원-공기28개월2007.02.15)" xfId="12567"/>
    <cellStyle name="1_total_구로리총괄내역_표준내역서_성북구실행(0426)_입찰실행(육군훈련소)" xfId="12568"/>
    <cellStyle name="1_total_구로리총괄내역_표준내역서_성북구실행(0426)_입찰실행(육군훈련소-최종)" xfId="12569"/>
    <cellStyle name="1_total_구로리총괄내역_표준내역서_성북구실행(0426)_입찰실행(인재2007.02.28)" xfId="12570"/>
    <cellStyle name="1_total_구로리총괄내역_표준내역서_성북구실행(0426)_입찰실행(청주대학교예술대실습관)" xfId="12571"/>
    <cellStyle name="1_total_구로리총괄내역_표준내역서_성북구실행(0426)_진주종합실내체육관건립공사(실행20060613)" xfId="12572"/>
    <cellStyle name="1_total_구로리총괄내역_표준내역서_성북구실행(0426)_청주대학교예술대학실습관입찰실행" xfId="12573"/>
    <cellStyle name="1_total_구로리총괄내역_표준내역서_실행예산-덕성여대(본실행)" xfId="12574"/>
    <cellStyle name="1_total_구로리총괄내역_표준내역서_실행작업중_기계내역(노인건강타운)_20060201(동진)" xfId="12575"/>
    <cellStyle name="1_total_구로리총괄내역_표준내역서_실행품의B&amp;N100%(1113)최종결재" xfId="12576"/>
    <cellStyle name="1_total_구로리총괄내역_표준내역서_실행품의B&amp;N100%(1113)최종결재_실행예산품의서(송도B&amp;N)20080116작업중" xfId="12577"/>
    <cellStyle name="1_total_구로리총괄내역_표준내역서_실행품의B&amp;N100%(1113)최종결재_실행예산품의서(송도B&amp;N)검토20080101" xfId="12578"/>
    <cellStyle name="1_total_구로리총괄내역_표준내역서_정산보고" xfId="12579"/>
    <cellStyle name="1_total_구로리총괄내역_표준내역서_정산실행예산" xfId="12580"/>
    <cellStyle name="1_total_구로리총괄내역_표준내역서_준공정산보고-덕성여대현장" xfId="12581"/>
    <cellStyle name="1_total_구로리총괄내역_표준내역서_준공정산보고-중앙고강당현장(경비보나)" xfId="12582"/>
    <cellStyle name="1_total_구로리총괄내역_표준내역서_청주사직골조(최종확정)" xfId="12583"/>
    <cellStyle name="1_total_구로리총괄내역_표준내역서_청주사직골조(최종확정) 2" xfId="12584"/>
    <cellStyle name="1_total_구로리총괄내역_표준내역서_청주사직골조(최종확정) 3" xfId="12585"/>
    <cellStyle name="1_total_구로리총괄내역_표준내역서_최종-실행내역(협성대신학관)060110" xfId="12586"/>
    <cellStyle name="1_total_구로리총괄내역_표준내역서_통합단가-동진" xfId="12587"/>
    <cellStyle name="1_total_구청본과-폐기물예산서양식" xfId="12588"/>
    <cellStyle name="1_total_구청본과-폐기물예산서양식_둥근달-수량산출서(철거)" xfId="12589"/>
    <cellStyle name="1_total_국민은행" xfId="12590"/>
    <cellStyle name="1_total_금호아파트수량산출" xfId="12591"/>
    <cellStyle name="1_total_금호아파트수량산출_수량산출" xfId="12592"/>
    <cellStyle name="1_total_노원구가로수-폐기물예산서" xfId="12593"/>
    <cellStyle name="1_total_노원구가로수-폐기물예산서_00-폐기물처리설계서양식" xfId="12594"/>
    <cellStyle name="1_total_노원구가로수-폐기물예산서_둥근달-수량산출서(철거)" xfId="12595"/>
    <cellStyle name="1_total_단위1" xfId="12596"/>
    <cellStyle name="1_total_단위1_★화명동3차원가계산서" xfId="12597"/>
    <cellStyle name="1_total_단위1_주요자재집계표(1206-본내역금회)" xfId="12598"/>
    <cellStyle name="1_total_단위1_주요자재집계표(1206-본내역전체)" xfId="12599"/>
    <cellStyle name="1_total_단위1_주요자재집계표(전체)" xfId="12600"/>
    <cellStyle name="1_total_단위1_주요자재집계표1120(금회-제출용)" xfId="12601"/>
    <cellStyle name="1_total_단위1_중동롯데캐슬마스터2" xfId="12602"/>
    <cellStyle name="1_total_단위수량산출" xfId="12603"/>
    <cellStyle name="1_total_단위수량산출_★화명동3차원가계산서" xfId="12604"/>
    <cellStyle name="1_total_단위수량산출_주요자재집계표(1206-본내역금회)" xfId="12605"/>
    <cellStyle name="1_total_단위수량산출_주요자재집계표(1206-본내역전체)" xfId="12606"/>
    <cellStyle name="1_total_단위수량산출_주요자재집계표(전체)" xfId="12607"/>
    <cellStyle name="1_total_단위수량산출_주요자재집계표1120(금회-제출용)" xfId="12608"/>
    <cellStyle name="1_total_단위수량산출_중동롯데캐슬마스터2" xfId="12609"/>
    <cellStyle name="1_total_단위수량산출-1" xfId="12610"/>
    <cellStyle name="1_total_단위수량산출-1_★화명동3차원가계산서" xfId="12611"/>
    <cellStyle name="1_total_단위수량산출-1_주요자재집계표(1206-본내역금회)" xfId="12612"/>
    <cellStyle name="1_total_단위수량산출-1_주요자재집계표(1206-본내역전체)" xfId="12613"/>
    <cellStyle name="1_total_단위수량산출-1_주요자재집계표(전체)" xfId="12614"/>
    <cellStyle name="1_total_단위수량산출-1_주요자재집계표1120(금회-제출용)" xfId="12615"/>
    <cellStyle name="1_total_단위수량산출-1_중동롯데캐슬마스터2" xfId="12616"/>
    <cellStyle name="1_total_도봉신창-예산서 0325" xfId="12617"/>
    <cellStyle name="1_total_도장공사(실행예산)" xfId="12618"/>
    <cellStyle name="1_total_도장공사(실행예산)_동주변경결의(1차)" xfId="12619"/>
    <cellStyle name="1_total_동탄수량산출" xfId="12620"/>
    <cellStyle name="1_total_목동내역" xfId="12621"/>
    <cellStyle name="1_total_목동내역_04. 신도림주상복합_기계실행예산(안)20060412_배연담파스리브단가수정" xfId="12622"/>
    <cellStyle name="1_total_목동내역_05W0305L(실행작업051125)" xfId="12623"/>
    <cellStyle name="1_total_목동내역_강남대 complex 도급" xfId="12624"/>
    <cellStyle name="1_total_목동내역_강남대 complex 도급_04. 신도림주상복합_기계실행예산(안)20060412_배연담파스리브단가수정" xfId="12625"/>
    <cellStyle name="1_total_목동내역_강남대 complex 도급_실행작업중_기계(공내역서)-실행(051226)" xfId="12626"/>
    <cellStyle name="1_total_목동내역_강남대 complex 도급_실행작업중_기계내역(노인건강타운)_20060201(동진)" xfId="12627"/>
    <cellStyle name="1_total_목동내역_강남대 complex 도급_최종-실행내역(협성대신학관)060110" xfId="12628"/>
    <cellStyle name="1_total_목동내역_강남대 complex 도급_통합단가-동진" xfId="12629"/>
    <cellStyle name="1_total_목동내역_강남대 complex 실행-10%조정내역" xfId="12630"/>
    <cellStyle name="1_total_목동내역_강남대 complex 실행-10%조정내역_04. 신도림주상복합_기계실행예산(안)20060412_배연담파스리브단가수정" xfId="12631"/>
    <cellStyle name="1_total_목동내역_건국대학교기숙사신축공사_3차수정(실행05.04.20)_결과물" xfId="12632"/>
    <cellStyle name="1_total_목동내역_건국대학교기숙사신축공사_3차수정(실행05.04.20)_결과물_04. 신도림주상복합_기계실행예산(안)20060412_배연담파스리브단가수정" xfId="12633"/>
    <cellStyle name="1_total_목동내역_건국대학교기숙사신축공사_3차수정(실행05.04.20)_결과물_실행작업중_기계내역(노인건강타운)_20060201(동진)" xfId="12634"/>
    <cellStyle name="1_total_목동내역_건국대학교기숙사신축공사_3차수정(실행05.04.20)_결과물_최종-실행내역(협성대신학관)060110" xfId="12635"/>
    <cellStyle name="1_total_목동내역_건국대학교기숙사신축공사_3차수정(실행05.04.20)_결과물_통합단가-동진" xfId="12636"/>
    <cellStyle name="1_total_목동내역_실행작업중_기계(공내역서)-실행(051226)" xfId="12637"/>
    <cellStyle name="1_total_목동내역_실행작업중_기계내역(노인건강타운)_20060201(동진)" xfId="12638"/>
    <cellStyle name="1_total_목동내역_외주견적목록" xfId="12639"/>
    <cellStyle name="1_total_목동내역_최종-실행내역(협성대신학관)060110" xfId="12640"/>
    <cellStyle name="1_total_목동내역_통합단가-동진" xfId="12641"/>
    <cellStyle name="1_total_목동내역_폐기물집계" xfId="12642"/>
    <cellStyle name="1_total_목동내역_폐기물집계_04. 신도림주상복합_기계실행예산(안)20060412_배연담파스리브단가수정" xfId="12643"/>
    <cellStyle name="1_total_목동내역_폐기물집계_05W0305L(실행작업051125)" xfId="12644"/>
    <cellStyle name="1_total_목동내역_폐기물집계_강남대 complex 도급" xfId="12645"/>
    <cellStyle name="1_total_목동내역_폐기물집계_강남대 complex 도급_04. 신도림주상복합_기계실행예산(안)20060412_배연담파스리브단가수정" xfId="12646"/>
    <cellStyle name="1_total_목동내역_폐기물집계_강남대 complex 도급_실행작업중_기계(공내역서)-실행(051226)" xfId="12647"/>
    <cellStyle name="1_total_목동내역_폐기물집계_강남대 complex 도급_실행작업중_기계내역(노인건강타운)_20060201(동진)" xfId="12648"/>
    <cellStyle name="1_total_목동내역_폐기물집계_강남대 complex 도급_최종-실행내역(협성대신학관)060110" xfId="12649"/>
    <cellStyle name="1_total_목동내역_폐기물집계_강남대 complex 도급_통합단가-동진" xfId="12650"/>
    <cellStyle name="1_total_목동내역_폐기물집계_강남대 complex 실행-10%조정내역" xfId="12651"/>
    <cellStyle name="1_total_목동내역_폐기물집계_강남대 complex 실행-10%조정내역_04. 신도림주상복합_기계실행예산(안)20060412_배연담파스리브단가수정" xfId="12652"/>
    <cellStyle name="1_total_목동내역_폐기물집계_건국대학교기숙사신축공사_3차수정(실행05.04.20)_결과물" xfId="12653"/>
    <cellStyle name="1_total_목동내역_폐기물집계_건국대학교기숙사신축공사_3차수정(실행05.04.20)_결과물_04. 신도림주상복합_기계실행예산(안)20060412_배연담파스리브단가수정" xfId="12654"/>
    <cellStyle name="1_total_목동내역_폐기물집계_건국대학교기숙사신축공사_3차수정(실행05.04.20)_결과물_실행작업중_기계내역(노인건강타운)_20060201(동진)" xfId="12655"/>
    <cellStyle name="1_total_목동내역_폐기물집계_건국대학교기숙사신축공사_3차수정(실행05.04.20)_결과물_최종-실행내역(협성대신학관)060110" xfId="12656"/>
    <cellStyle name="1_total_목동내역_폐기물집계_건국대학교기숙사신축공사_3차수정(실행05.04.20)_결과물_통합단가-동진" xfId="12657"/>
    <cellStyle name="1_total_목동내역_폐기물집계_실행작업중_기계(공내역서)-실행(051226)" xfId="12658"/>
    <cellStyle name="1_total_목동내역_폐기물집계_실행작업중_기계내역(노인건강타운)_20060201(동진)" xfId="12659"/>
    <cellStyle name="1_total_목동내역_폐기물집계_외주견적목록" xfId="12660"/>
    <cellStyle name="1_total_목동내역_폐기물집계_최종-실행내역(협성대신학관)060110" xfId="12661"/>
    <cellStyle name="1_total_목동내역_폐기물집계_통합단가-동진" xfId="12662"/>
    <cellStyle name="1_total_목동내역_폐기물집계_한국국제협력단국제협력관련시설신축공사(11(1).20)실행작업" xfId="12663"/>
    <cellStyle name="1_total_목동내역_한국국제협력단국제협력관련시설신축공사(11(1).20)실행작업" xfId="12664"/>
    <cellStyle name="1_total_문래수량집계" xfId="12665"/>
    <cellStyle name="1_total_문래수량집계_★화명동3차원가계산서" xfId="12666"/>
    <cellStyle name="1_total_문래수량집계_주요자재집계표(1206-본내역금회)" xfId="12667"/>
    <cellStyle name="1_total_문래수량집계_주요자재집계표(1206-본내역전체)" xfId="12668"/>
    <cellStyle name="1_total_문래수량집계_주요자재집계표(전체)" xfId="12669"/>
    <cellStyle name="1_total_문래수량집계_주요자재집계표1120(금회-제출용)" xfId="12670"/>
    <cellStyle name="1_total_문래수량집계_중동롯데캐슬마스터2" xfId="12671"/>
    <cellStyle name="1_total_백화점화장실인테리어" xfId="12672"/>
    <cellStyle name="1_total_백화점화장실인테리어_1차 기성 내역서 0612023" xfId="12673"/>
    <cellStyle name="1_total_백화점화장실인테리어_3차네고견적(061017-1)" xfId="12674"/>
    <cellStyle name="1_total_서초spa공사비-실행가" xfId="12675"/>
    <cellStyle name="1_total_서초spa공사비-실행가_★화명동3차원가계산서" xfId="12676"/>
    <cellStyle name="1_total_서초spa공사비-실행가_주요자재집계표(1206-본내역금회)" xfId="12677"/>
    <cellStyle name="1_total_서초spa공사비-실행가_주요자재집계표(1206-본내역전체)" xfId="12678"/>
    <cellStyle name="1_total_서초spa공사비-실행가_주요자재집계표(전체)" xfId="12679"/>
    <cellStyle name="1_total_서초spa공사비-실행가_주요자재집계표1120(금회-제출용)" xfId="12680"/>
    <cellStyle name="1_total_서초spa공사비-실행가_중동롯데캐슬마스터2" xfId="12681"/>
    <cellStyle name="1_total_설계내역서" xfId="12682"/>
    <cellStyle name="1_total_설계내역서_1차 기성 내역서 0612023" xfId="12683"/>
    <cellStyle name="1_total_설계내역서_3차네고견적(061017-1)" xfId="12684"/>
    <cellStyle name="1_total_설계내역서_백화점화장실인테리어" xfId="12685"/>
    <cellStyle name="1_total_설계내역서_백화점화장실인테리어_1차 기성 내역서 0612023" xfId="12686"/>
    <cellStyle name="1_total_설계내역서_백화점화장실인테리어_3차네고견적(061017-1)" xfId="12687"/>
    <cellStyle name="1_total_설계내역서_화명조경" xfId="12688"/>
    <cellStyle name="1_total_설계내역서_화명조경_1차 기성 내역서 0612023" xfId="12689"/>
    <cellStyle name="1_total_설계내역서_화명조경_3차네고견적(061017-1)" xfId="12690"/>
    <cellStyle name="1_total_설계내역서_화명조경_백화점화장실인테리어" xfId="12691"/>
    <cellStyle name="1_total_설계내역서_화명조경_백화점화장실인테리어_1차 기성 내역서 0612023" xfId="12692"/>
    <cellStyle name="1_total_설계내역서_화명조경_백화점화장실인테리어_3차네고견적(061017-1)" xfId="12693"/>
    <cellStyle name="1_total_설계내역서1월7일" xfId="12694"/>
    <cellStyle name="1_total_설계내역서1월7일_1차 기성 내역서 0612023" xfId="12695"/>
    <cellStyle name="1_total_설계내역서1월7일_3차네고견적(061017-1)" xfId="12696"/>
    <cellStyle name="1_total_설계내역서1월7일_백화점화장실인테리어" xfId="12697"/>
    <cellStyle name="1_total_설계내역서1월7일_백화점화장실인테리어_1차 기성 내역서 0612023" xfId="12698"/>
    <cellStyle name="1_total_설계내역서1월7일_백화점화장실인테리어_3차네고견적(061017-1)" xfId="12699"/>
    <cellStyle name="1_total_설계내역서1월7일_화명조경" xfId="12700"/>
    <cellStyle name="1_total_설계내역서1월7일_화명조경_1차 기성 내역서 0612023" xfId="12701"/>
    <cellStyle name="1_total_설계내역서1월7일_화명조경_3차네고견적(061017-1)" xfId="12702"/>
    <cellStyle name="1_total_설계내역서1월7일_화명조경_백화점화장실인테리어" xfId="12703"/>
    <cellStyle name="1_total_설계내역서1월7일_화명조경_백화점화장실인테리어_1차 기성 내역서 0612023" xfId="12704"/>
    <cellStyle name="1_total_설계내역서1월7일_화명조경_백화점화장실인테리어_3차네고견적(061017-1)" xfId="12705"/>
    <cellStyle name="1_total_성북구실행(0426)" xfId="12706"/>
    <cellStyle name="1_total_성북구실행(0426)_20061128입찰실행(춘천의암스포츠타운-당초안)" xfId="12707"/>
    <cellStyle name="1_total_성북구실행(0426)_20061218입찰실행(차세대연구동)" xfId="12708"/>
    <cellStyle name="1_total_성북구실행(0426)_20070201입찰실행(시화2007.02.07결재)" xfId="12709"/>
    <cellStyle name="1_total_성북구실행(0426)_20070201입찰실행(시화2007.02.08결재)" xfId="12710"/>
    <cellStyle name="1_total_성북구실행(0426)_경비및 공사스케줄작성" xfId="12711"/>
    <cellStyle name="1_total_성북구실행(0426)_두원공과대학입찰실행(20060718)" xfId="12712"/>
    <cellStyle name="1_total_성북구실행(0426)_두원공과대학입찰실행(20060728)" xfId="12713"/>
    <cellStyle name="1_total_성북구실행(0426)_두원공과대학입찰실행(20060801)" xfId="12714"/>
    <cellStyle name="1_total_성북구실행(0426)_두원공과대학입찰실행(20060801최종)" xfId="12715"/>
    <cellStyle name="1_total_성북구실행(0426)_일괄견적비교(대은수량기준)-최종" xfId="12716"/>
    <cellStyle name="1_total_성북구실행(0426)_입찰실행(2007.01.17결재)" xfId="12717"/>
    <cellStyle name="1_total_성북구실행(0426)_입찰실행(2007.01.23-절감nego-공기13개월현실245억도급260억)" xfId="12718"/>
    <cellStyle name="1_total_성북구실행(0426)_입찰실행(녹산병원2007.05.02)" xfId="12719"/>
    <cellStyle name="1_total_성북구실행(0426)_입찰실행(녹산병원2007.05.09)" xfId="12720"/>
    <cellStyle name="1_total_성북구실행(0426)_입찰실행(두원공과대학 )" xfId="12721"/>
    <cellStyle name="1_total_성북구실행(0426)_입찰실행(문화재종합병원)" xfId="12722"/>
    <cellStyle name="1_total_성북구실행(0426)_입찰실행(서울북부지방법원)" xfId="12723"/>
    <cellStyle name="1_total_성북구실행(0426)_입찰실행(서울북부지방법원)-단가입력" xfId="12724"/>
    <cellStyle name="1_total_성북구실행(0426)_입찰실행(서울북부지방법원-공기28개월2007.02.14)" xfId="12725"/>
    <cellStyle name="1_total_성북구실행(0426)_입찰실행(서울북부지방법원-공기28개월2007.02.15)" xfId="12726"/>
    <cellStyle name="1_total_성북구실행(0426)_입찰실행(육군훈련소)" xfId="12727"/>
    <cellStyle name="1_total_성북구실행(0426)_입찰실행(육군훈련소-최종)" xfId="12728"/>
    <cellStyle name="1_total_성북구실행(0426)_입찰실행(인재2007.02.28)" xfId="12729"/>
    <cellStyle name="1_total_성북구실행(0426)_입찰실행(청주대학교예술대실습관)" xfId="12730"/>
    <cellStyle name="1_total_성북구실행(0426)_진주종합실내체육관건립공사(실행20060613)" xfId="12731"/>
    <cellStyle name="1_total_성북구실행(0426)_청주대학교예술대학실습관입찰실행" xfId="12732"/>
    <cellStyle name="1_total_수량산출" xfId="12733"/>
    <cellStyle name="1_total_수량산출_1" xfId="12734"/>
    <cellStyle name="1_total_수량산출_수량산출" xfId="12735"/>
    <cellStyle name="1_total_수량집계표" xfId="12736"/>
    <cellStyle name="1_total_수량집계표_★화명동3차원가계산서" xfId="12737"/>
    <cellStyle name="1_total_수량집계표_주요자재집계표(1206-본내역금회)" xfId="12738"/>
    <cellStyle name="1_total_수량집계표_주요자재집계표(1206-본내역전체)" xfId="12739"/>
    <cellStyle name="1_total_수량집계표_주요자재집계표(전체)" xfId="12740"/>
    <cellStyle name="1_total_수량집계표_주요자재집계표1120(금회-제출용)" xfId="12741"/>
    <cellStyle name="1_total_수량집계표_중동롯데캐슬마스터2" xfId="12742"/>
    <cellStyle name="1_total_수량총괄표" xfId="12743"/>
    <cellStyle name="1_total_수량총괄표_★화명동3차원가계산서" xfId="12744"/>
    <cellStyle name="1_total_수량총괄표_주요자재집계표(1206-본내역금회)" xfId="12745"/>
    <cellStyle name="1_total_수량총괄표_주요자재집계표(1206-본내역전체)" xfId="12746"/>
    <cellStyle name="1_total_수량총괄표_주요자재집계표(전체)" xfId="12747"/>
    <cellStyle name="1_total_수량총괄표_주요자재집계표1120(금회-제출용)" xfId="12748"/>
    <cellStyle name="1_total_수량총괄표_중동롯데캐슬마스터2" xfId="12749"/>
    <cellStyle name="1_total_수원변경수량산출" xfId="12750"/>
    <cellStyle name="1_total_수원변경수량산출_★화명동3차원가계산서" xfId="12751"/>
    <cellStyle name="1_total_수원변경수량산출_1차 기성 내역서 0612023" xfId="12752"/>
    <cellStyle name="1_total_수원변경수량산출_3차네고견적(061017-1)" xfId="12753"/>
    <cellStyle name="1_total_수원변경수량산출_백화점화장실인테리어" xfId="12754"/>
    <cellStyle name="1_total_수원변경수량산출_백화점화장실인테리어_1차 기성 내역서 0612023" xfId="12755"/>
    <cellStyle name="1_total_수원변경수량산출_백화점화장실인테리어_3차네고견적(061017-1)" xfId="12756"/>
    <cellStyle name="1_total_수원변경수량산출_설계내역서" xfId="12757"/>
    <cellStyle name="1_total_수원변경수량산출_설계내역서_1차 기성 내역서 0612023" xfId="12758"/>
    <cellStyle name="1_total_수원변경수량산출_설계내역서_3차네고견적(061017-1)" xfId="12759"/>
    <cellStyle name="1_total_수원변경수량산출_설계내역서_백화점화장실인테리어" xfId="12760"/>
    <cellStyle name="1_total_수원변경수량산출_설계내역서_백화점화장실인테리어_1차 기성 내역서 0612023" xfId="12761"/>
    <cellStyle name="1_total_수원변경수량산출_설계내역서_백화점화장실인테리어_3차네고견적(061017-1)" xfId="12762"/>
    <cellStyle name="1_total_수원변경수량산출_설계내역서_화명조경" xfId="12763"/>
    <cellStyle name="1_total_수원변경수량산출_설계내역서_화명조경_1차 기성 내역서 0612023" xfId="12764"/>
    <cellStyle name="1_total_수원변경수량산출_설계내역서_화명조경_3차네고견적(061017-1)" xfId="12765"/>
    <cellStyle name="1_total_수원변경수량산출_설계내역서_화명조경_백화점화장실인테리어" xfId="12766"/>
    <cellStyle name="1_total_수원변경수량산출_설계내역서_화명조경_백화점화장실인테리어_1차 기성 내역서 0612023" xfId="12767"/>
    <cellStyle name="1_total_수원변경수량산출_설계내역서_화명조경_백화점화장실인테리어_3차네고견적(061017-1)" xfId="12768"/>
    <cellStyle name="1_total_수원변경수량산출_설계내역서1월7일" xfId="12769"/>
    <cellStyle name="1_total_수원변경수량산출_설계내역서1월7일_1차 기성 내역서 0612023" xfId="12770"/>
    <cellStyle name="1_total_수원변경수량산출_설계내역서1월7일_3차네고견적(061017-1)" xfId="12771"/>
    <cellStyle name="1_total_수원변경수량산출_설계내역서1월7일_백화점화장실인테리어" xfId="12772"/>
    <cellStyle name="1_total_수원변경수량산출_설계내역서1월7일_백화점화장실인테리어_1차 기성 내역서 0612023" xfId="12773"/>
    <cellStyle name="1_total_수원변경수량산출_설계내역서1월7일_백화점화장실인테리어_3차네고견적(061017-1)" xfId="12774"/>
    <cellStyle name="1_total_수원변경수량산출_설계내역서1월7일_화명조경" xfId="12775"/>
    <cellStyle name="1_total_수원변경수량산출_설계내역서1월7일_화명조경_1차 기성 내역서 0612023" xfId="12776"/>
    <cellStyle name="1_total_수원변경수량산출_설계내역서1월7일_화명조경_3차네고견적(061017-1)" xfId="12777"/>
    <cellStyle name="1_total_수원변경수량산출_설계내역서1월7일_화명조경_백화점화장실인테리어" xfId="12778"/>
    <cellStyle name="1_total_수원변경수량산출_설계내역서1월7일_화명조경_백화점화장실인테리어_1차 기성 내역서 0612023" xfId="12779"/>
    <cellStyle name="1_total_수원변경수량산출_설계내역서1월7일_화명조경_백화점화장실인테리어_3차네고견적(061017-1)" xfId="12780"/>
    <cellStyle name="1_total_수원변경수량산출_주요자재집계표(1206-본내역금회)" xfId="12781"/>
    <cellStyle name="1_total_수원변경수량산출_주요자재집계표(1206-본내역전체)" xfId="12782"/>
    <cellStyle name="1_total_수원변경수량산출_주요자재집계표(전체)" xfId="12783"/>
    <cellStyle name="1_total_수원변경수량산출_주요자재집계표1120(금회-제출용)" xfId="12784"/>
    <cellStyle name="1_total_수원변경수량산출_중동롯데캐슬마스터2" xfId="12785"/>
    <cellStyle name="1_total_수원변경수량산출_화명조경" xfId="12786"/>
    <cellStyle name="1_total_수원변경수량산출_화명조경_1차 기성 내역서 0612023" xfId="12787"/>
    <cellStyle name="1_total_수원변경수량산출_화명조경_3차네고견적(061017-1)" xfId="12788"/>
    <cellStyle name="1_total_수원변경수량산출_화명조경_백화점화장실인테리어" xfId="12789"/>
    <cellStyle name="1_total_수원변경수량산출_화명조경_백화점화장실인테리어_1차 기성 내역서 0612023" xfId="12790"/>
    <cellStyle name="1_total_수원변경수량산출_화명조경_백화점화장실인테리어_3차네고견적(061017-1)" xfId="12791"/>
    <cellStyle name="1_total_수원수량집계(7.13)" xfId="12792"/>
    <cellStyle name="1_total_수원수량집계(7.13)_★화명동3차원가계산서" xfId="12793"/>
    <cellStyle name="1_total_수원수량집계(7.13)_주요자재집계표(1206-본내역금회)" xfId="12794"/>
    <cellStyle name="1_total_수원수량집계(7.13)_주요자재집계표(1206-본내역전체)" xfId="12795"/>
    <cellStyle name="1_total_수원수량집계(7.13)_주요자재집계표(전체)" xfId="12796"/>
    <cellStyle name="1_total_수원수량집계(7.13)_주요자재집계표1120(금회-제출용)" xfId="12797"/>
    <cellStyle name="1_total_수원수량집계(7.13)_중동롯데캐슬마스터2" xfId="12798"/>
    <cellStyle name="1_total_수원수량집계(7.31)" xfId="12799"/>
    <cellStyle name="1_total_수원수량집계(7.31)_★화명동3차원가계산서" xfId="12800"/>
    <cellStyle name="1_total_수원수량집계(7.31)_주요자재집계표(1206-본내역금회)" xfId="12801"/>
    <cellStyle name="1_total_수원수량집계(7.31)_주요자재집계표(1206-본내역전체)" xfId="12802"/>
    <cellStyle name="1_total_수원수량집계(7.31)_주요자재집계표(전체)" xfId="12803"/>
    <cellStyle name="1_total_수원수량집계(7.31)_주요자재집계표1120(금회-제출용)" xfId="12804"/>
    <cellStyle name="1_total_수원수량집계(7.31)_중동롯데캐슬마스터2" xfId="12805"/>
    <cellStyle name="1_total_시설물공" xfId="12806"/>
    <cellStyle name="1_total_시설물공_수량산출" xfId="12807"/>
    <cellStyle name="1_total_실행예산-덕성여대(본실행)" xfId="12808"/>
    <cellStyle name="1_total_실행작업중_기계(공내역서)-실행(051226)" xfId="12809"/>
    <cellStyle name="1_total_실행작업중_기계내역(노인건강타운)_20060201(동진)" xfId="12810"/>
    <cellStyle name="1_total_실행품의B&amp;N100%(1113)최종결재" xfId="12811"/>
    <cellStyle name="1_total_실행품의B&amp;N100%(1113)최종결재_실행예산품의서(송도B&amp;N)20080116작업중" xfId="12812"/>
    <cellStyle name="1_total_실행품의B&amp;N100%(1113)최종결재_실행예산품의서(송도B&amp;N)검토20080101" xfId="12813"/>
    <cellStyle name="1_total_쌍용수량0905" xfId="12814"/>
    <cellStyle name="1_total_쌍용수량0905_★화명동3차원가계산서" xfId="12815"/>
    <cellStyle name="1_total_쌍용수량0905_1차 기성 내역서 0612023" xfId="12816"/>
    <cellStyle name="1_total_쌍용수량0905_3차네고견적(061017-1)" xfId="12817"/>
    <cellStyle name="1_total_쌍용수량0905_백화점화장실인테리어" xfId="12818"/>
    <cellStyle name="1_total_쌍용수량0905_백화점화장실인테리어_1차 기성 내역서 0612023" xfId="12819"/>
    <cellStyle name="1_total_쌍용수량0905_백화점화장실인테리어_3차네고견적(061017-1)" xfId="12820"/>
    <cellStyle name="1_total_쌍용수량0905_설계내역서" xfId="12821"/>
    <cellStyle name="1_total_쌍용수량0905_설계내역서_1차 기성 내역서 0612023" xfId="12822"/>
    <cellStyle name="1_total_쌍용수량0905_설계내역서_3차네고견적(061017-1)" xfId="12823"/>
    <cellStyle name="1_total_쌍용수량0905_설계내역서_백화점화장실인테리어" xfId="12824"/>
    <cellStyle name="1_total_쌍용수량0905_설계내역서_백화점화장실인테리어_1차 기성 내역서 0612023" xfId="12825"/>
    <cellStyle name="1_total_쌍용수량0905_설계내역서_백화점화장실인테리어_3차네고견적(061017-1)" xfId="12826"/>
    <cellStyle name="1_total_쌍용수량0905_설계내역서_화명조경" xfId="12827"/>
    <cellStyle name="1_total_쌍용수량0905_설계내역서_화명조경_1차 기성 내역서 0612023" xfId="12828"/>
    <cellStyle name="1_total_쌍용수량0905_설계내역서_화명조경_3차네고견적(061017-1)" xfId="12829"/>
    <cellStyle name="1_total_쌍용수량0905_설계내역서_화명조경_백화점화장실인테리어" xfId="12830"/>
    <cellStyle name="1_total_쌍용수량0905_설계내역서_화명조경_백화점화장실인테리어_1차 기성 내역서 0612023" xfId="12831"/>
    <cellStyle name="1_total_쌍용수량0905_설계내역서_화명조경_백화점화장실인테리어_3차네고견적(061017-1)" xfId="12832"/>
    <cellStyle name="1_total_쌍용수량0905_설계내역서1월7일" xfId="12833"/>
    <cellStyle name="1_total_쌍용수량0905_설계내역서1월7일_1차 기성 내역서 0612023" xfId="12834"/>
    <cellStyle name="1_total_쌍용수량0905_설계내역서1월7일_3차네고견적(061017-1)" xfId="12835"/>
    <cellStyle name="1_total_쌍용수량0905_설계내역서1월7일_백화점화장실인테리어" xfId="12836"/>
    <cellStyle name="1_total_쌍용수량0905_설계내역서1월7일_백화점화장실인테리어_1차 기성 내역서 0612023" xfId="12837"/>
    <cellStyle name="1_total_쌍용수량0905_설계내역서1월7일_백화점화장실인테리어_3차네고견적(061017-1)" xfId="12838"/>
    <cellStyle name="1_total_쌍용수량0905_설계내역서1월7일_화명조경" xfId="12839"/>
    <cellStyle name="1_total_쌍용수량0905_설계내역서1월7일_화명조경_1차 기성 내역서 0612023" xfId="12840"/>
    <cellStyle name="1_total_쌍용수량0905_설계내역서1월7일_화명조경_3차네고견적(061017-1)" xfId="12841"/>
    <cellStyle name="1_total_쌍용수량0905_설계내역서1월7일_화명조경_백화점화장실인테리어" xfId="12842"/>
    <cellStyle name="1_total_쌍용수량0905_설계내역서1월7일_화명조경_백화점화장실인테리어_1차 기성 내역서 0612023" xfId="12843"/>
    <cellStyle name="1_total_쌍용수량0905_설계내역서1월7일_화명조경_백화점화장실인테리어_3차네고견적(061017-1)" xfId="12844"/>
    <cellStyle name="1_total_쌍용수량0905_주요자재집계표(1206-본내역금회)" xfId="12845"/>
    <cellStyle name="1_total_쌍용수량0905_주요자재집계표(1206-본내역전체)" xfId="12846"/>
    <cellStyle name="1_total_쌍용수량0905_주요자재집계표(전체)" xfId="12847"/>
    <cellStyle name="1_total_쌍용수량0905_주요자재집계표1120(금회-제출용)" xfId="12848"/>
    <cellStyle name="1_total_쌍용수량0905_중동롯데캐슬마스터2" xfId="12849"/>
    <cellStyle name="1_total_쌍용수량0905_화명조경" xfId="12850"/>
    <cellStyle name="1_total_쌍용수량0905_화명조경_1차 기성 내역서 0612023" xfId="12851"/>
    <cellStyle name="1_total_쌍용수량0905_화명조경_3차네고견적(061017-1)" xfId="12852"/>
    <cellStyle name="1_total_쌍용수량0905_화명조경_백화점화장실인테리어" xfId="12853"/>
    <cellStyle name="1_total_쌍용수량0905_화명조경_백화점화장실인테리어_1차 기성 내역서 0612023" xfId="12854"/>
    <cellStyle name="1_total_쌍용수량0905_화명조경_백화점화장실인테리어_3차네고견적(061017-1)" xfId="12855"/>
    <cellStyle name="1_total_쌍용수량집계" xfId="12856"/>
    <cellStyle name="1_total_쌍용수량집계_★화명동3차원가계산서" xfId="12857"/>
    <cellStyle name="1_total_쌍용수량집계_주요자재집계표(1206-본내역금회)" xfId="12858"/>
    <cellStyle name="1_total_쌍용수량집계_주요자재집계표(1206-본내역전체)" xfId="12859"/>
    <cellStyle name="1_total_쌍용수량집계_주요자재집계표(전체)" xfId="12860"/>
    <cellStyle name="1_total_쌍용수량집계_주요자재집계표1120(금회-제출용)" xfId="12861"/>
    <cellStyle name="1_total_쌍용수량집계_중동롯데캐슬마스터2" xfId="12862"/>
    <cellStyle name="1_total_안양비산내역서(0506)" xfId="12863"/>
    <cellStyle name="1_total_안양비산내역서(0506)_★화명동3차원가계산서" xfId="12864"/>
    <cellStyle name="1_total_안양비산내역서(0506)_주요자재집계표(1206-본내역금회)" xfId="12865"/>
    <cellStyle name="1_total_안양비산내역서(0506)_주요자재집계표(1206-본내역전체)" xfId="12866"/>
    <cellStyle name="1_total_안양비산내역서(0506)_주요자재집계표(전체)" xfId="12867"/>
    <cellStyle name="1_total_안양비산내역서(0506)_주요자재집계표1120(금회-제출용)" xfId="12868"/>
    <cellStyle name="1_total_안양비산내역서(0506)_중동롯데캐슬마스터2" xfId="12869"/>
    <cellStyle name="1_total_외주견적목록" xfId="12870"/>
    <cellStyle name="1_total_용평수량집계" xfId="12871"/>
    <cellStyle name="1_total_용평수량집계_★화명동3차원가계산서" xfId="12872"/>
    <cellStyle name="1_total_용평수량집계_주요자재집계표(1206-본내역금회)" xfId="12873"/>
    <cellStyle name="1_total_용평수량집계_주요자재집계표(1206-본내역전체)" xfId="12874"/>
    <cellStyle name="1_total_용평수량집계_주요자재집계표(전체)" xfId="12875"/>
    <cellStyle name="1_total_용평수량집계_주요자재집계표1120(금회-제출용)" xfId="12876"/>
    <cellStyle name="1_total_용평수량집계_중동롯데캐슬마스터2" xfId="12877"/>
    <cellStyle name="1_total_은파단위수량" xfId="12878"/>
    <cellStyle name="1_total_은파단위수량_★화명동3차원가계산서" xfId="12879"/>
    <cellStyle name="1_total_은파단위수량_주요자재집계표(1206-본내역금회)" xfId="12880"/>
    <cellStyle name="1_total_은파단위수량_주요자재집계표(1206-본내역전체)" xfId="12881"/>
    <cellStyle name="1_total_은파단위수량_주요자재집계표(전체)" xfId="12882"/>
    <cellStyle name="1_total_은파단위수량_주요자재집계표1120(금회-제출용)" xfId="12883"/>
    <cellStyle name="1_total_은파단위수량_중동롯데캐슬마스터2" xfId="12884"/>
    <cellStyle name="1_total_은파수량집계" xfId="12885"/>
    <cellStyle name="1_total_은파수량집계_★화명동3차원가계산서" xfId="12886"/>
    <cellStyle name="1_total_은파수량집계_1차 기성 내역서 0612023" xfId="12887"/>
    <cellStyle name="1_total_은파수량집계_3차네고견적(061017-1)" xfId="12888"/>
    <cellStyle name="1_total_은파수량집계_백화점화장실인테리어" xfId="12889"/>
    <cellStyle name="1_total_은파수량집계_백화점화장실인테리어_1차 기성 내역서 0612023" xfId="12890"/>
    <cellStyle name="1_total_은파수량집계_백화점화장실인테리어_3차네고견적(061017-1)" xfId="12891"/>
    <cellStyle name="1_total_은파수량집계_설계내역서" xfId="12892"/>
    <cellStyle name="1_total_은파수량집계_설계내역서_1차 기성 내역서 0612023" xfId="12893"/>
    <cellStyle name="1_total_은파수량집계_설계내역서_3차네고견적(061017-1)" xfId="12894"/>
    <cellStyle name="1_total_은파수량집계_설계내역서_백화점화장실인테리어" xfId="12895"/>
    <cellStyle name="1_total_은파수량집계_설계내역서_백화점화장실인테리어_1차 기성 내역서 0612023" xfId="12896"/>
    <cellStyle name="1_total_은파수량집계_설계내역서_백화점화장실인테리어_3차네고견적(061017-1)" xfId="12897"/>
    <cellStyle name="1_total_은파수량집계_설계내역서_화명조경" xfId="12898"/>
    <cellStyle name="1_total_은파수량집계_설계내역서_화명조경_1차 기성 내역서 0612023" xfId="12899"/>
    <cellStyle name="1_total_은파수량집계_설계내역서_화명조경_3차네고견적(061017-1)" xfId="12900"/>
    <cellStyle name="1_total_은파수량집계_설계내역서_화명조경_백화점화장실인테리어" xfId="12901"/>
    <cellStyle name="1_total_은파수량집계_설계내역서_화명조경_백화점화장실인테리어_1차 기성 내역서 0612023" xfId="12902"/>
    <cellStyle name="1_total_은파수량집계_설계내역서_화명조경_백화점화장실인테리어_3차네고견적(061017-1)" xfId="12903"/>
    <cellStyle name="1_total_은파수량집계_설계내역서1월7일" xfId="12904"/>
    <cellStyle name="1_total_은파수량집계_설계내역서1월7일_1차 기성 내역서 0612023" xfId="12905"/>
    <cellStyle name="1_total_은파수량집계_설계내역서1월7일_3차네고견적(061017-1)" xfId="12906"/>
    <cellStyle name="1_total_은파수량집계_설계내역서1월7일_백화점화장실인테리어" xfId="12907"/>
    <cellStyle name="1_total_은파수량집계_설계내역서1월7일_백화점화장실인테리어_1차 기성 내역서 0612023" xfId="12908"/>
    <cellStyle name="1_total_은파수량집계_설계내역서1월7일_백화점화장실인테리어_3차네고견적(061017-1)" xfId="12909"/>
    <cellStyle name="1_total_은파수량집계_설계내역서1월7일_화명조경" xfId="12910"/>
    <cellStyle name="1_total_은파수량집계_설계내역서1월7일_화명조경_1차 기성 내역서 0612023" xfId="12911"/>
    <cellStyle name="1_total_은파수량집계_설계내역서1월7일_화명조경_3차네고견적(061017-1)" xfId="12912"/>
    <cellStyle name="1_total_은파수량집계_설계내역서1월7일_화명조경_백화점화장실인테리어" xfId="12913"/>
    <cellStyle name="1_total_은파수량집계_설계내역서1월7일_화명조경_백화점화장실인테리어_1차 기성 내역서 0612023" xfId="12914"/>
    <cellStyle name="1_total_은파수량집계_설계내역서1월7일_화명조경_백화점화장실인테리어_3차네고견적(061017-1)" xfId="12915"/>
    <cellStyle name="1_total_은파수량집계_주요자재집계표(1206-본내역금회)" xfId="12916"/>
    <cellStyle name="1_total_은파수량집계_주요자재집계표(1206-본내역전체)" xfId="12917"/>
    <cellStyle name="1_total_은파수량집계_주요자재집계표(전체)" xfId="12918"/>
    <cellStyle name="1_total_은파수량집계_주요자재집계표1120(금회-제출용)" xfId="12919"/>
    <cellStyle name="1_total_은파수량집계_중동롯데캐슬마스터2" xfId="12920"/>
    <cellStyle name="1_total_은파수량집계_화명조경" xfId="12921"/>
    <cellStyle name="1_total_은파수량집계_화명조경_1차 기성 내역서 0612023" xfId="12922"/>
    <cellStyle name="1_total_은파수량집계_화명조경_3차네고견적(061017-1)" xfId="12923"/>
    <cellStyle name="1_total_은파수량집계_화명조경_백화점화장실인테리어" xfId="12924"/>
    <cellStyle name="1_total_은파수량집계_화명조경_백화점화장실인테리어_1차 기성 내역서 0612023" xfId="12925"/>
    <cellStyle name="1_total_은파수량집계_화명조경_백화점화장실인테리어_3차네고견적(061017-1)" xfId="12926"/>
    <cellStyle name="1_total_장충-예산서" xfId="12927"/>
    <cellStyle name="1_total_장충-예산서_00-폐기물처리설계서양식" xfId="12928"/>
    <cellStyle name="1_total_장충-예산서_둥근달-수량산출서(철거)" xfId="12929"/>
    <cellStyle name="1_total_장충-폐기물예산서" xfId="12930"/>
    <cellStyle name="1_total_장충-폐기물예산서_00-폐기물처리설계서양식" xfId="12931"/>
    <cellStyle name="1_total_장충-폐기물예산서_둥근달-수량산출서(철거)" xfId="12932"/>
    <cellStyle name="1_total_장충-표지예정공정표" xfId="12933"/>
    <cellStyle name="1_total_장충-표지예정공정표_00-폐기물처리설계서양식" xfId="12934"/>
    <cellStyle name="1_total_장충-표지예정공정표_둥근달-수량산출서(철거)" xfId="12935"/>
    <cellStyle name="1_total_정산보고" xfId="12936"/>
    <cellStyle name="1_total_정산실행예산" xfId="12937"/>
    <cellStyle name="1_total_주요자재집계표(1206-본내역금회)" xfId="12938"/>
    <cellStyle name="1_total_주요자재집계표(1206-본내역전체)" xfId="12939"/>
    <cellStyle name="1_total_주요자재집계표(전체)" xfId="12940"/>
    <cellStyle name="1_total_주요자재집계표1120(금회-제출용)" xfId="12941"/>
    <cellStyle name="1_total_준공정산보고-덕성여대현장" xfId="12942"/>
    <cellStyle name="1_total_준공정산보고-중앙고강당현장(경비보나)" xfId="12943"/>
    <cellStyle name="1_total_중동롯데캐슬마스터2" xfId="12944"/>
    <cellStyle name="1_total_청주사직골조(최종확정)" xfId="12945"/>
    <cellStyle name="1_total_청주사직골조(최종확정) 2" xfId="12946"/>
    <cellStyle name="1_total_청주사직골조(최종확정) 3" xfId="12947"/>
    <cellStyle name="1_total_총괄내역0518" xfId="12948"/>
    <cellStyle name="1_total_총괄내역0518 2" xfId="12949"/>
    <cellStyle name="1_total_총괄내역0518 3" xfId="12950"/>
    <cellStyle name="1_total_총괄내역0518_01.부산대병원실행-작업중(태양)" xfId="12951"/>
    <cellStyle name="1_total_총괄내역0518_04. 신도림주상복합_기계실행예산(안)20060412_배연담파스리브단가수정" xfId="12952"/>
    <cellStyle name="1_total_총괄내역0518_04.비봉도급-작업중" xfId="12953"/>
    <cellStyle name="1_total_총괄내역0518_04.비봉도급-작업중_04. 신도림주상복합_기계실행예산(안)20060412_배연담파스리브단가수정" xfId="12954"/>
    <cellStyle name="1_total_총괄내역0518_04.비봉도급-작업중_실행작업중_기계내역(노인건강타운)_20060201(동진)" xfId="12955"/>
    <cellStyle name="1_total_총괄내역0518_04.비봉도급-작업중_최종-실행내역(협성대신학관)060110" xfId="12956"/>
    <cellStyle name="1_total_총괄내역0518_04.비봉도급-작업중_통합단가-동진" xfId="12957"/>
    <cellStyle name="1_total_총괄내역0518_ys dw 은평 생태교량" xfId="12958"/>
    <cellStyle name="1_total_총괄내역0518_ys dw 은평 생태교량 2" xfId="12959"/>
    <cellStyle name="1_total_총괄내역0518_ys dw 은평 생태교량 3" xfId="12960"/>
    <cellStyle name="1_total_총괄내역0518_구로리설계예산서1029" xfId="12961"/>
    <cellStyle name="1_total_총괄내역0518_구로리설계예산서1118준공" xfId="12962"/>
    <cellStyle name="1_total_총괄내역0518_구로리설계예산서조경" xfId="12963"/>
    <cellStyle name="1_total_총괄내역0518_구로리어린이공원예산서(조경)1125" xfId="12964"/>
    <cellStyle name="1_total_총괄내역0518_국민은행" xfId="12965"/>
    <cellStyle name="1_total_총괄내역0518_내역서" xfId="12966"/>
    <cellStyle name="1_total_총괄내역0518_노임단가표" xfId="12967"/>
    <cellStyle name="1_total_총괄내역0518_단가산출서" xfId="12968"/>
    <cellStyle name="1_total_총괄내역0518_단가산출서 2" xfId="12969"/>
    <cellStyle name="1_total_총괄내역0518_단가산출서 3" xfId="12970"/>
    <cellStyle name="1_total_총괄내역0518_단가산출서_01.부산대병원실행-작업중(태양)" xfId="12971"/>
    <cellStyle name="1_total_총괄내역0518_단가산출서_04. 신도림주상복합_기계실행예산(안)20060412_배연담파스리브단가수정" xfId="12972"/>
    <cellStyle name="1_total_총괄내역0518_단가산출서_04.비봉도급-작업중" xfId="12973"/>
    <cellStyle name="1_total_총괄내역0518_단가산출서_04.비봉도급-작업중_04. 신도림주상복합_기계실행예산(안)20060412_배연담파스리브단가수정" xfId="12974"/>
    <cellStyle name="1_total_총괄내역0518_단가산출서_04.비봉도급-작업중_실행작업중_기계내역(노인건강타운)_20060201(동진)" xfId="12975"/>
    <cellStyle name="1_total_총괄내역0518_단가산출서_04.비봉도급-작업중_최종-실행내역(협성대신학관)060110" xfId="12976"/>
    <cellStyle name="1_total_총괄내역0518_단가산출서_04.비봉도급-작업중_통합단가-동진" xfId="12977"/>
    <cellStyle name="1_total_총괄내역0518_단가산출서_ys dw 은평 생태교량" xfId="12978"/>
    <cellStyle name="1_total_총괄내역0518_단가산출서_ys dw 은평 생태교량 2" xfId="12979"/>
    <cellStyle name="1_total_총괄내역0518_단가산출서_ys dw 은평 생태교량 3" xfId="12980"/>
    <cellStyle name="1_total_총괄내역0518_단가산출서_국민은행" xfId="12981"/>
    <cellStyle name="1_total_총괄내역0518_단가산출서_도장공사(실행예산)" xfId="12982"/>
    <cellStyle name="1_total_총괄내역0518_단가산출서_도장공사(실행예산)_동주변경결의(1차)" xfId="12983"/>
    <cellStyle name="1_total_총괄내역0518_단가산출서_성북구실행(0426)" xfId="12984"/>
    <cellStyle name="1_total_총괄내역0518_단가산출서_성북구실행(0426)_20061128입찰실행(춘천의암스포츠타운-당초안)" xfId="12985"/>
    <cellStyle name="1_total_총괄내역0518_단가산출서_성북구실행(0426)_20061218입찰실행(차세대연구동)" xfId="12986"/>
    <cellStyle name="1_total_총괄내역0518_단가산출서_성북구실행(0426)_20070201입찰실행(시화2007.02.07결재)" xfId="12987"/>
    <cellStyle name="1_total_총괄내역0518_단가산출서_성북구실행(0426)_20070201입찰실행(시화2007.02.08결재)" xfId="12988"/>
    <cellStyle name="1_total_총괄내역0518_단가산출서_성북구실행(0426)_경비및 공사스케줄작성" xfId="12989"/>
    <cellStyle name="1_total_총괄내역0518_단가산출서_성북구실행(0426)_두원공과대학입찰실행(20060718)" xfId="12990"/>
    <cellStyle name="1_total_총괄내역0518_단가산출서_성북구실행(0426)_두원공과대학입찰실행(20060728)" xfId="12991"/>
    <cellStyle name="1_total_총괄내역0518_단가산출서_성북구실행(0426)_두원공과대학입찰실행(20060801)" xfId="12992"/>
    <cellStyle name="1_total_총괄내역0518_단가산출서_성북구실행(0426)_두원공과대학입찰실행(20060801최종)" xfId="12993"/>
    <cellStyle name="1_total_총괄내역0518_단가산출서_성북구실행(0426)_일괄견적비교(대은수량기준)-최종" xfId="12994"/>
    <cellStyle name="1_total_총괄내역0518_단가산출서_성북구실행(0426)_입찰실행(2007.01.17결재)" xfId="12995"/>
    <cellStyle name="1_total_총괄내역0518_단가산출서_성북구실행(0426)_입찰실행(2007.01.23-절감nego-공기13개월현실245억도급260억)" xfId="12996"/>
    <cellStyle name="1_total_총괄내역0518_단가산출서_성북구실행(0426)_입찰실행(녹산병원2007.05.02)" xfId="12997"/>
    <cellStyle name="1_total_총괄내역0518_단가산출서_성북구실행(0426)_입찰실행(녹산병원2007.05.09)" xfId="12998"/>
    <cellStyle name="1_total_총괄내역0518_단가산출서_성북구실행(0426)_입찰실행(두원공과대학 )" xfId="12999"/>
    <cellStyle name="1_total_총괄내역0518_단가산출서_성북구실행(0426)_입찰실행(문화재종합병원)" xfId="13000"/>
    <cellStyle name="1_total_총괄내역0518_단가산출서_성북구실행(0426)_입찰실행(서울북부지방법원)" xfId="13001"/>
    <cellStyle name="1_total_총괄내역0518_단가산출서_성북구실행(0426)_입찰실행(서울북부지방법원)-단가입력" xfId="13002"/>
    <cellStyle name="1_total_총괄내역0518_단가산출서_성북구실행(0426)_입찰실행(서울북부지방법원-공기28개월2007.02.14)" xfId="13003"/>
    <cellStyle name="1_total_총괄내역0518_단가산출서_성북구실행(0426)_입찰실행(서울북부지방법원-공기28개월2007.02.15)" xfId="13004"/>
    <cellStyle name="1_total_총괄내역0518_단가산출서_성북구실행(0426)_입찰실행(육군훈련소)" xfId="13005"/>
    <cellStyle name="1_total_총괄내역0518_단가산출서_성북구실행(0426)_입찰실행(육군훈련소-최종)" xfId="13006"/>
    <cellStyle name="1_total_총괄내역0518_단가산출서_성북구실행(0426)_입찰실행(인재2007.02.28)" xfId="13007"/>
    <cellStyle name="1_total_총괄내역0518_단가산출서_성북구실행(0426)_입찰실행(청주대학교예술대실습관)" xfId="13008"/>
    <cellStyle name="1_total_총괄내역0518_단가산출서_성북구실행(0426)_진주종합실내체육관건립공사(실행20060613)" xfId="13009"/>
    <cellStyle name="1_total_총괄내역0518_단가산출서_성북구실행(0426)_청주대학교예술대학실습관입찰실행" xfId="13010"/>
    <cellStyle name="1_total_총괄내역0518_단가산출서_실행예산-덕성여대(본실행)" xfId="13011"/>
    <cellStyle name="1_total_총괄내역0518_단가산출서_실행작업중_기계내역(노인건강타운)_20060201(동진)" xfId="13012"/>
    <cellStyle name="1_total_총괄내역0518_단가산출서_실행품의B&amp;N100%(1113)최종결재" xfId="13013"/>
    <cellStyle name="1_total_총괄내역0518_단가산출서_실행품의B&amp;N100%(1113)최종결재_실행예산품의서(송도B&amp;N)20080116작업중" xfId="13014"/>
    <cellStyle name="1_total_총괄내역0518_단가산출서_실행품의B&amp;N100%(1113)최종결재_실행예산품의서(송도B&amp;N)검토20080101" xfId="13015"/>
    <cellStyle name="1_total_총괄내역0518_단가산출서_정산보고" xfId="13016"/>
    <cellStyle name="1_total_총괄내역0518_단가산출서_정산실행예산" xfId="13017"/>
    <cellStyle name="1_total_총괄내역0518_단가산출서_준공정산보고-덕성여대현장" xfId="13018"/>
    <cellStyle name="1_total_총괄내역0518_단가산출서_준공정산보고-중앙고강당현장(경비보나)" xfId="13019"/>
    <cellStyle name="1_total_총괄내역0518_단가산출서_청주사직골조(최종확정)" xfId="13020"/>
    <cellStyle name="1_total_총괄내역0518_단가산출서_청주사직골조(최종확정) 2" xfId="13021"/>
    <cellStyle name="1_total_총괄내역0518_단가산출서_청주사직골조(최종확정) 3" xfId="13022"/>
    <cellStyle name="1_total_총괄내역0518_단가산출서_최종-실행내역(협성대신학관)060110" xfId="13023"/>
    <cellStyle name="1_total_총괄내역0518_단가산출서_통합단가-동진" xfId="13024"/>
    <cellStyle name="1_total_총괄내역0518_도장공사(실행예산)" xfId="13025"/>
    <cellStyle name="1_total_총괄내역0518_도장공사(실행예산)_동주변경결의(1차)" xfId="13026"/>
    <cellStyle name="1_total_총괄내역0518_성북구실행(0426)" xfId="13027"/>
    <cellStyle name="1_total_총괄내역0518_성북구실행(0426)_20061128입찰실행(춘천의암스포츠타운-당초안)" xfId="13028"/>
    <cellStyle name="1_total_총괄내역0518_성북구실행(0426)_20061218입찰실행(차세대연구동)" xfId="13029"/>
    <cellStyle name="1_total_총괄내역0518_성북구실행(0426)_20070201입찰실행(시화2007.02.07결재)" xfId="13030"/>
    <cellStyle name="1_total_총괄내역0518_성북구실행(0426)_20070201입찰실행(시화2007.02.08결재)" xfId="13031"/>
    <cellStyle name="1_total_총괄내역0518_성북구실행(0426)_경비및 공사스케줄작성" xfId="13032"/>
    <cellStyle name="1_total_총괄내역0518_성북구실행(0426)_두원공과대학입찰실행(20060718)" xfId="13033"/>
    <cellStyle name="1_total_총괄내역0518_성북구실행(0426)_두원공과대학입찰실행(20060728)" xfId="13034"/>
    <cellStyle name="1_total_총괄내역0518_성북구실행(0426)_두원공과대학입찰실행(20060801)" xfId="13035"/>
    <cellStyle name="1_total_총괄내역0518_성북구실행(0426)_두원공과대학입찰실행(20060801최종)" xfId="13036"/>
    <cellStyle name="1_total_총괄내역0518_성북구실행(0426)_일괄견적비교(대은수량기준)-최종" xfId="13037"/>
    <cellStyle name="1_total_총괄내역0518_성북구실행(0426)_입찰실행(2007.01.17결재)" xfId="13038"/>
    <cellStyle name="1_total_총괄내역0518_성북구실행(0426)_입찰실행(2007.01.23-절감nego-공기13개월현실245억도급260억)" xfId="13039"/>
    <cellStyle name="1_total_총괄내역0518_성북구실행(0426)_입찰실행(녹산병원2007.05.02)" xfId="13040"/>
    <cellStyle name="1_total_총괄내역0518_성북구실행(0426)_입찰실행(녹산병원2007.05.09)" xfId="13041"/>
    <cellStyle name="1_total_총괄내역0518_성북구실행(0426)_입찰실행(두원공과대학 )" xfId="13042"/>
    <cellStyle name="1_total_총괄내역0518_성북구실행(0426)_입찰실행(문화재종합병원)" xfId="13043"/>
    <cellStyle name="1_total_총괄내역0518_성북구실행(0426)_입찰실행(서울북부지방법원)" xfId="13044"/>
    <cellStyle name="1_total_총괄내역0518_성북구실행(0426)_입찰실행(서울북부지방법원)-단가입력" xfId="13045"/>
    <cellStyle name="1_total_총괄내역0518_성북구실행(0426)_입찰실행(서울북부지방법원-공기28개월2007.02.14)" xfId="13046"/>
    <cellStyle name="1_total_총괄내역0518_성북구실행(0426)_입찰실행(서울북부지방법원-공기28개월2007.02.15)" xfId="13047"/>
    <cellStyle name="1_total_총괄내역0518_성북구실행(0426)_입찰실행(육군훈련소)" xfId="13048"/>
    <cellStyle name="1_total_총괄내역0518_성북구실행(0426)_입찰실행(육군훈련소-최종)" xfId="13049"/>
    <cellStyle name="1_total_총괄내역0518_성북구실행(0426)_입찰실행(인재2007.02.28)" xfId="13050"/>
    <cellStyle name="1_total_총괄내역0518_성북구실행(0426)_입찰실행(청주대학교예술대실습관)" xfId="13051"/>
    <cellStyle name="1_total_총괄내역0518_성북구실행(0426)_진주종합실내체육관건립공사(실행20060613)" xfId="13052"/>
    <cellStyle name="1_total_총괄내역0518_성북구실행(0426)_청주대학교예술대학실습관입찰실행" xfId="13053"/>
    <cellStyle name="1_total_총괄내역0518_수도권매립지" xfId="13054"/>
    <cellStyle name="1_total_총괄내역0518_수도권매립지1004(발주용)" xfId="13055"/>
    <cellStyle name="1_total_총괄내역0518_실행예산-덕성여대(본실행)" xfId="13056"/>
    <cellStyle name="1_total_총괄내역0518_실행작업중_기계내역(노인건강타운)_20060201(동진)" xfId="13057"/>
    <cellStyle name="1_total_총괄내역0518_실행품의B&amp;N100%(1113)최종결재" xfId="13058"/>
    <cellStyle name="1_total_총괄내역0518_실행품의B&amp;N100%(1113)최종결재_실행예산품의서(송도B&amp;N)20080116작업중" xfId="13059"/>
    <cellStyle name="1_total_총괄내역0518_실행품의B&amp;N100%(1113)최종결재_실행예산품의서(송도B&amp;N)검토20080101" xfId="13060"/>
    <cellStyle name="1_total_총괄내역0518_일신건영설계예산서(0211)" xfId="13061"/>
    <cellStyle name="1_total_총괄내역0518_일위대가" xfId="13062"/>
    <cellStyle name="1_total_총괄내역0518_일위대가 2" xfId="13063"/>
    <cellStyle name="1_total_총괄내역0518_일위대가 3" xfId="13064"/>
    <cellStyle name="1_total_총괄내역0518_일위대가_01.부산대병원실행-작업중(태양)" xfId="13065"/>
    <cellStyle name="1_total_총괄내역0518_일위대가_04. 신도림주상복합_기계실행예산(안)20060412_배연담파스리브단가수정" xfId="13066"/>
    <cellStyle name="1_total_총괄내역0518_일위대가_04.비봉도급-작업중" xfId="13067"/>
    <cellStyle name="1_total_총괄내역0518_일위대가_04.비봉도급-작업중_04. 신도림주상복합_기계실행예산(안)20060412_배연담파스리브단가수정" xfId="13068"/>
    <cellStyle name="1_total_총괄내역0518_일위대가_04.비봉도급-작업중_실행작업중_기계내역(노인건강타운)_20060201(동진)" xfId="13069"/>
    <cellStyle name="1_total_총괄내역0518_일위대가_04.비봉도급-작업중_최종-실행내역(협성대신학관)060110" xfId="13070"/>
    <cellStyle name="1_total_총괄내역0518_일위대가_04.비봉도급-작업중_통합단가-동진" xfId="13071"/>
    <cellStyle name="1_total_총괄내역0518_일위대가_ys dw 은평 생태교량" xfId="13072"/>
    <cellStyle name="1_total_총괄내역0518_일위대가_ys dw 은평 생태교량 2" xfId="13073"/>
    <cellStyle name="1_total_총괄내역0518_일위대가_ys dw 은평 생태교량 3" xfId="13074"/>
    <cellStyle name="1_total_총괄내역0518_일위대가_국민은행" xfId="13075"/>
    <cellStyle name="1_total_총괄내역0518_일위대가_도장공사(실행예산)" xfId="13076"/>
    <cellStyle name="1_total_총괄내역0518_일위대가_도장공사(실행예산)_동주변경결의(1차)" xfId="13077"/>
    <cellStyle name="1_total_총괄내역0518_일위대가_성북구실행(0426)" xfId="13078"/>
    <cellStyle name="1_total_총괄내역0518_일위대가_성북구실행(0426)_20061128입찰실행(춘천의암스포츠타운-당초안)" xfId="13079"/>
    <cellStyle name="1_total_총괄내역0518_일위대가_성북구실행(0426)_20061218입찰실행(차세대연구동)" xfId="13080"/>
    <cellStyle name="1_total_총괄내역0518_일위대가_성북구실행(0426)_20070201입찰실행(시화2007.02.07결재)" xfId="13081"/>
    <cellStyle name="1_total_총괄내역0518_일위대가_성북구실행(0426)_20070201입찰실행(시화2007.02.08결재)" xfId="13082"/>
    <cellStyle name="1_total_총괄내역0518_일위대가_성북구실행(0426)_경비및 공사스케줄작성" xfId="13083"/>
    <cellStyle name="1_total_총괄내역0518_일위대가_성북구실행(0426)_두원공과대학입찰실행(20060718)" xfId="13084"/>
    <cellStyle name="1_total_총괄내역0518_일위대가_성북구실행(0426)_두원공과대학입찰실행(20060728)" xfId="13085"/>
    <cellStyle name="1_total_총괄내역0518_일위대가_성북구실행(0426)_두원공과대학입찰실행(20060801)" xfId="13086"/>
    <cellStyle name="1_total_총괄내역0518_일위대가_성북구실행(0426)_두원공과대학입찰실행(20060801최종)" xfId="13087"/>
    <cellStyle name="1_total_총괄내역0518_일위대가_성북구실행(0426)_일괄견적비교(대은수량기준)-최종" xfId="13088"/>
    <cellStyle name="1_total_총괄내역0518_일위대가_성북구실행(0426)_입찰실행(2007.01.17결재)" xfId="13089"/>
    <cellStyle name="1_total_총괄내역0518_일위대가_성북구실행(0426)_입찰실행(2007.01.23-절감nego-공기13개월현실245억도급260억)" xfId="13090"/>
    <cellStyle name="1_total_총괄내역0518_일위대가_성북구실행(0426)_입찰실행(녹산병원2007.05.02)" xfId="13091"/>
    <cellStyle name="1_total_총괄내역0518_일위대가_성북구실행(0426)_입찰실행(녹산병원2007.05.09)" xfId="13092"/>
    <cellStyle name="1_total_총괄내역0518_일위대가_성북구실행(0426)_입찰실행(두원공과대학 )" xfId="13093"/>
    <cellStyle name="1_total_총괄내역0518_일위대가_성북구실행(0426)_입찰실행(문화재종합병원)" xfId="13094"/>
    <cellStyle name="1_total_총괄내역0518_일위대가_성북구실행(0426)_입찰실행(서울북부지방법원)" xfId="13095"/>
    <cellStyle name="1_total_총괄내역0518_일위대가_성북구실행(0426)_입찰실행(서울북부지방법원)-단가입력" xfId="13096"/>
    <cellStyle name="1_total_총괄내역0518_일위대가_성북구실행(0426)_입찰실행(서울북부지방법원-공기28개월2007.02.14)" xfId="13097"/>
    <cellStyle name="1_total_총괄내역0518_일위대가_성북구실행(0426)_입찰실행(서울북부지방법원-공기28개월2007.02.15)" xfId="13098"/>
    <cellStyle name="1_total_총괄내역0518_일위대가_성북구실행(0426)_입찰실행(육군훈련소)" xfId="13099"/>
    <cellStyle name="1_total_총괄내역0518_일위대가_성북구실행(0426)_입찰실행(육군훈련소-최종)" xfId="13100"/>
    <cellStyle name="1_total_총괄내역0518_일위대가_성북구실행(0426)_입찰실행(인재2007.02.28)" xfId="13101"/>
    <cellStyle name="1_total_총괄내역0518_일위대가_성북구실행(0426)_입찰실행(청주대학교예술대실습관)" xfId="13102"/>
    <cellStyle name="1_total_총괄내역0518_일위대가_성북구실행(0426)_진주종합실내체육관건립공사(실행20060613)" xfId="13103"/>
    <cellStyle name="1_total_총괄내역0518_일위대가_성북구실행(0426)_청주대학교예술대학실습관입찰실행" xfId="13104"/>
    <cellStyle name="1_total_총괄내역0518_일위대가_실행예산-덕성여대(본실행)" xfId="13105"/>
    <cellStyle name="1_total_총괄내역0518_일위대가_실행작업중_기계내역(노인건강타운)_20060201(동진)" xfId="13106"/>
    <cellStyle name="1_total_총괄내역0518_일위대가_실행품의B&amp;N100%(1113)최종결재" xfId="13107"/>
    <cellStyle name="1_total_총괄내역0518_일위대가_실행품의B&amp;N100%(1113)최종결재_실행예산품의서(송도B&amp;N)20080116작업중" xfId="13108"/>
    <cellStyle name="1_total_총괄내역0518_일위대가_실행품의B&amp;N100%(1113)최종결재_실행예산품의서(송도B&amp;N)검토20080101" xfId="13109"/>
    <cellStyle name="1_total_총괄내역0518_일위대가_정산보고" xfId="13110"/>
    <cellStyle name="1_total_총괄내역0518_일위대가_정산실행예산" xfId="13111"/>
    <cellStyle name="1_total_총괄내역0518_일위대가_준공정산보고-덕성여대현장" xfId="13112"/>
    <cellStyle name="1_total_총괄내역0518_일위대가_준공정산보고-중앙고강당현장(경비보나)" xfId="13113"/>
    <cellStyle name="1_total_총괄내역0518_일위대가_청주사직골조(최종확정)" xfId="13114"/>
    <cellStyle name="1_total_총괄내역0518_일위대가_청주사직골조(최종확정) 2" xfId="13115"/>
    <cellStyle name="1_total_총괄내역0518_일위대가_청주사직골조(최종확정) 3" xfId="13116"/>
    <cellStyle name="1_total_총괄내역0518_일위대가_최종-실행내역(협성대신학관)060110" xfId="13117"/>
    <cellStyle name="1_total_총괄내역0518_일위대가_통합단가-동진" xfId="13118"/>
    <cellStyle name="1_total_총괄내역0518_자재단가표" xfId="13119"/>
    <cellStyle name="1_total_총괄내역0518_장안초등학교내역0814" xfId="13120"/>
    <cellStyle name="1_total_총괄내역0518_정산보고" xfId="13121"/>
    <cellStyle name="1_total_총괄내역0518_정산실행예산" xfId="13122"/>
    <cellStyle name="1_total_총괄내역0518_준공정산보고-덕성여대현장" xfId="13123"/>
    <cellStyle name="1_total_총괄내역0518_준공정산보고-중앙고강당현장(경비보나)" xfId="13124"/>
    <cellStyle name="1_total_총괄내역0518_청주사직골조(최종확정)" xfId="13125"/>
    <cellStyle name="1_total_총괄내역0518_청주사직골조(최종확정) 2" xfId="13126"/>
    <cellStyle name="1_total_총괄내역0518_청주사직골조(최종확정) 3" xfId="13127"/>
    <cellStyle name="1_total_총괄내역0518_최종-실행내역(협성대신학관)060110" xfId="13128"/>
    <cellStyle name="1_total_총괄내역0518_통합단가-동진" xfId="13129"/>
    <cellStyle name="1_total_총괄내역0518_표준내역서" xfId="13130"/>
    <cellStyle name="1_total_총괄내역0518_표준내역서 2" xfId="13131"/>
    <cellStyle name="1_total_총괄내역0518_표준내역서 3" xfId="13132"/>
    <cellStyle name="1_total_총괄내역0518_표준내역서_01.부산대병원실행-작업중(태양)" xfId="13133"/>
    <cellStyle name="1_total_총괄내역0518_표준내역서_04. 신도림주상복합_기계실행예산(안)20060412_배연담파스리브단가수정" xfId="13134"/>
    <cellStyle name="1_total_총괄내역0518_표준내역서_04.비봉도급-작업중" xfId="13135"/>
    <cellStyle name="1_total_총괄내역0518_표준내역서_04.비봉도급-작업중_04. 신도림주상복합_기계실행예산(안)20060412_배연담파스리브단가수정" xfId="13136"/>
    <cellStyle name="1_total_총괄내역0518_표준내역서_04.비봉도급-작업중_실행작업중_기계내역(노인건강타운)_20060201(동진)" xfId="13137"/>
    <cellStyle name="1_total_총괄내역0518_표준내역서_04.비봉도급-작업중_최종-실행내역(협성대신학관)060110" xfId="13138"/>
    <cellStyle name="1_total_총괄내역0518_표준내역서_04.비봉도급-작업중_통합단가-동진" xfId="13139"/>
    <cellStyle name="1_total_총괄내역0518_표준내역서_ys dw 은평 생태교량" xfId="13140"/>
    <cellStyle name="1_total_총괄내역0518_표준내역서_ys dw 은평 생태교량 2" xfId="13141"/>
    <cellStyle name="1_total_총괄내역0518_표준내역서_ys dw 은평 생태교량 3" xfId="13142"/>
    <cellStyle name="1_total_총괄내역0518_표준내역서_국민은행" xfId="13143"/>
    <cellStyle name="1_total_총괄내역0518_표준내역서_도장공사(실행예산)" xfId="13144"/>
    <cellStyle name="1_total_총괄내역0518_표준내역서_도장공사(실행예산)_동주변경결의(1차)" xfId="13145"/>
    <cellStyle name="1_total_총괄내역0518_표준내역서_성북구실행(0426)" xfId="13146"/>
    <cellStyle name="1_total_총괄내역0518_표준내역서_성북구실행(0426)_20061128입찰실행(춘천의암스포츠타운-당초안)" xfId="13147"/>
    <cellStyle name="1_total_총괄내역0518_표준내역서_성북구실행(0426)_20061218입찰실행(차세대연구동)" xfId="13148"/>
    <cellStyle name="1_total_총괄내역0518_표준내역서_성북구실행(0426)_20070201입찰실행(시화2007.02.07결재)" xfId="13149"/>
    <cellStyle name="1_total_총괄내역0518_표준내역서_성북구실행(0426)_20070201입찰실행(시화2007.02.08결재)" xfId="13150"/>
    <cellStyle name="1_total_총괄내역0518_표준내역서_성북구실행(0426)_경비및 공사스케줄작성" xfId="13151"/>
    <cellStyle name="1_total_총괄내역0518_표준내역서_성북구실행(0426)_두원공과대학입찰실행(20060718)" xfId="13152"/>
    <cellStyle name="1_total_총괄내역0518_표준내역서_성북구실행(0426)_두원공과대학입찰실행(20060728)" xfId="13153"/>
    <cellStyle name="1_total_총괄내역0518_표준내역서_성북구실행(0426)_두원공과대학입찰실행(20060801)" xfId="13154"/>
    <cellStyle name="1_total_총괄내역0518_표준내역서_성북구실행(0426)_두원공과대학입찰실행(20060801최종)" xfId="13155"/>
    <cellStyle name="1_total_총괄내역0518_표준내역서_성북구실행(0426)_일괄견적비교(대은수량기준)-최종" xfId="13156"/>
    <cellStyle name="1_total_총괄내역0518_표준내역서_성북구실행(0426)_입찰실행(2007.01.17결재)" xfId="13157"/>
    <cellStyle name="1_total_총괄내역0518_표준내역서_성북구실행(0426)_입찰실행(2007.01.23-절감nego-공기13개월현실245억도급260억)" xfId="13158"/>
    <cellStyle name="1_total_총괄내역0518_표준내역서_성북구실행(0426)_입찰실행(녹산병원2007.05.02)" xfId="13159"/>
    <cellStyle name="1_total_총괄내역0518_표준내역서_성북구실행(0426)_입찰실행(녹산병원2007.05.09)" xfId="13160"/>
    <cellStyle name="1_total_총괄내역0518_표준내역서_성북구실행(0426)_입찰실행(두원공과대학 )" xfId="13161"/>
    <cellStyle name="1_total_총괄내역0518_표준내역서_성북구실행(0426)_입찰실행(문화재종합병원)" xfId="13162"/>
    <cellStyle name="1_total_총괄내역0518_표준내역서_성북구실행(0426)_입찰실행(서울북부지방법원)" xfId="13163"/>
    <cellStyle name="1_total_총괄내역0518_표준내역서_성북구실행(0426)_입찰실행(서울북부지방법원)-단가입력" xfId="13164"/>
    <cellStyle name="1_total_총괄내역0518_표준내역서_성북구실행(0426)_입찰실행(서울북부지방법원-공기28개월2007.02.14)" xfId="13165"/>
    <cellStyle name="1_total_총괄내역0518_표준내역서_성북구실행(0426)_입찰실행(서울북부지방법원-공기28개월2007.02.15)" xfId="13166"/>
    <cellStyle name="1_total_총괄내역0518_표준내역서_성북구실행(0426)_입찰실행(육군훈련소)" xfId="13167"/>
    <cellStyle name="1_total_총괄내역0518_표준내역서_성북구실행(0426)_입찰실행(육군훈련소-최종)" xfId="13168"/>
    <cellStyle name="1_total_총괄내역0518_표준내역서_성북구실행(0426)_입찰실행(인재2007.02.28)" xfId="13169"/>
    <cellStyle name="1_total_총괄내역0518_표준내역서_성북구실행(0426)_입찰실행(청주대학교예술대실습관)" xfId="13170"/>
    <cellStyle name="1_total_총괄내역0518_표준내역서_성북구실행(0426)_진주종합실내체육관건립공사(실행20060613)" xfId="13171"/>
    <cellStyle name="1_total_총괄내역0518_표준내역서_성북구실행(0426)_청주대학교예술대학실습관입찰실행" xfId="13172"/>
    <cellStyle name="1_total_총괄내역0518_표준내역서_실행예산-덕성여대(본실행)" xfId="13173"/>
    <cellStyle name="1_total_총괄내역0518_표준내역서_실행작업중_기계내역(노인건강타운)_20060201(동진)" xfId="13174"/>
    <cellStyle name="1_total_총괄내역0518_표준내역서_실행품의B&amp;N100%(1113)최종결재" xfId="13175"/>
    <cellStyle name="1_total_총괄내역0518_표준내역서_실행품의B&amp;N100%(1113)최종결재_실행예산품의서(송도B&amp;N)20080116작업중" xfId="13176"/>
    <cellStyle name="1_total_총괄내역0518_표준내역서_실행품의B&amp;N100%(1113)최종결재_실행예산품의서(송도B&amp;N)검토20080101" xfId="13177"/>
    <cellStyle name="1_total_총괄내역0518_표준내역서_정산보고" xfId="13178"/>
    <cellStyle name="1_total_총괄내역0518_표준내역서_정산실행예산" xfId="13179"/>
    <cellStyle name="1_total_총괄내역0518_표준내역서_준공정산보고-덕성여대현장" xfId="13180"/>
    <cellStyle name="1_total_총괄내역0518_표준내역서_준공정산보고-중앙고강당현장(경비보나)" xfId="13181"/>
    <cellStyle name="1_total_총괄내역0518_표준내역서_청주사직골조(최종확정)" xfId="13182"/>
    <cellStyle name="1_total_총괄내역0518_표준내역서_청주사직골조(최종확정) 2" xfId="13183"/>
    <cellStyle name="1_total_총괄내역0518_표준내역서_청주사직골조(최종확정) 3" xfId="13184"/>
    <cellStyle name="1_total_총괄내역0518_표준내역서_최종-실행내역(협성대신학관)060110" xfId="13185"/>
    <cellStyle name="1_total_총괄내역0518_표준내역서_통합단가-동진" xfId="13186"/>
    <cellStyle name="1_total_최종-실행내역(협성대신학관)060110" xfId="13187"/>
    <cellStyle name="1_total_터미널1" xfId="13188"/>
    <cellStyle name="1_total_터미널1_★화명동3차원가계산서" xfId="13189"/>
    <cellStyle name="1_total_터미널1_주요자재집계표(1206-본내역금회)" xfId="13190"/>
    <cellStyle name="1_total_터미널1_주요자재집계표(1206-본내역전체)" xfId="13191"/>
    <cellStyle name="1_total_터미널1_주요자재집계표(전체)" xfId="13192"/>
    <cellStyle name="1_total_터미널1_주요자재집계표1120(금회-제출용)" xfId="13193"/>
    <cellStyle name="1_total_터미널1_중동롯데캐슬마스터2" xfId="13194"/>
    <cellStyle name="1_total_터미널1-0" xfId="13195"/>
    <cellStyle name="1_total_터미널1-0_1차 기성 내역서 0612023" xfId="13196"/>
    <cellStyle name="1_total_터미널1-0_3차네고견적(061017-1)" xfId="13197"/>
    <cellStyle name="1_total_터미널1-0_백화점화장실인테리어" xfId="13198"/>
    <cellStyle name="1_total_터미널1-0_백화점화장실인테리어_1차 기성 내역서 0612023" xfId="13199"/>
    <cellStyle name="1_total_터미널1-0_백화점화장실인테리어_3차네고견적(061017-1)" xfId="13200"/>
    <cellStyle name="1_total_터미널1-0_화명조경" xfId="13201"/>
    <cellStyle name="1_total_터미널1-0_화명조경_1차 기성 내역서 0612023" xfId="13202"/>
    <cellStyle name="1_total_터미널1-0_화명조경_3차네고견적(061017-1)" xfId="13203"/>
    <cellStyle name="1_total_터미널1-0_화명조경_백화점화장실인테리어" xfId="13204"/>
    <cellStyle name="1_total_터미널1-0_화명조경_백화점화장실인테리어_1차 기성 내역서 0612023" xfId="13205"/>
    <cellStyle name="1_total_터미널1-0_화명조경_백화점화장실인테리어_3차네고견적(061017-1)" xfId="13206"/>
    <cellStyle name="1_total_통합단가-동진" xfId="13207"/>
    <cellStyle name="1_total_포천어린이공원수량산출" xfId="13208"/>
    <cellStyle name="1_total_포천어린이공원수량산출_수량산출" xfId="13209"/>
    <cellStyle name="1_total_포천어린이공원수량산출f" xfId="13210"/>
    <cellStyle name="1_total_한국국제협력단국제협력관련시설신축공사(11(1).20)실행작업" xfId="13211"/>
    <cellStyle name="1_total_현대화수량산출(27최종)" xfId="13212"/>
    <cellStyle name="1_total_현대화수량산출(27최종)_수량산출" xfId="13213"/>
    <cellStyle name="1_total_현대화수량산출(27최종)_수량산출_1" xfId="13214"/>
    <cellStyle name="1_total_현대화수량산출(27최종)_수량산출_금호아파트수량산출" xfId="13215"/>
    <cellStyle name="1_total_현대화수량산출(27최종)_수량산출_금호아파트수량산출_수량산출" xfId="13216"/>
    <cellStyle name="1_total_현대화수량산출(27최종)_수량산출_동탄수량산출" xfId="13217"/>
    <cellStyle name="1_total_현대화수량산출(27최종)_수량산출_수량산출" xfId="13218"/>
    <cellStyle name="1_total_현대화수량산출(27최종)_수량산출_수량산출_1" xfId="13219"/>
    <cellStyle name="1_total_현대화수량산출(27최종)_수량산출_수량산출_수량산출" xfId="13220"/>
    <cellStyle name="1_total_현대화수량산출(27최종)_수량산출_포천어린이공원수량산출" xfId="13221"/>
    <cellStyle name="1_total_현대화수량산출(27최종)_수량산출_포천어린이공원수량산출_수량산출" xfId="13222"/>
    <cellStyle name="1_total_현대화수량산출(27최종)_수량산출_포천어린이공원수량산출f" xfId="13223"/>
    <cellStyle name="1_total_현대화수량산출(27최종)_수량산출_화성 동탄신도시" xfId="13224"/>
    <cellStyle name="1_total_현대화수량산출(27최종)_수량산출_화성동탄신도시시설물" xfId="13225"/>
    <cellStyle name="1_total_현충묘지-예산서(조경)" xfId="13226"/>
    <cellStyle name="1_total_현충묘지-예산서(조경) 2" xfId="13227"/>
    <cellStyle name="1_total_현충묘지-예산서(조경) 3" xfId="13228"/>
    <cellStyle name="1_total_현충묘지-예산서(조경)_00-폐기물예산서양식2" xfId="13229"/>
    <cellStyle name="1_total_현충묘지-예산서(조경)_00-폐기물예산서양식2_00-폐기물처리설계서양식" xfId="13230"/>
    <cellStyle name="1_total_현충묘지-예산서(조경)_00-폐기물예산서양식2_둥근달-수량산출서(철거)" xfId="13231"/>
    <cellStyle name="1_total_현충묘지-예산서(조경)_00-폐기물처리설계서양식" xfId="13232"/>
    <cellStyle name="1_total_현충묘지-예산서(조경)_04. 신도림주상복합_기계실행예산(안)20060412_배연담파스리브단가수정" xfId="13233"/>
    <cellStyle name="1_total_현충묘지-예산서(조경)_05W0305L(실행작업051125)" xfId="13234"/>
    <cellStyle name="1_total_현충묘지-예산서(조경)_강남대 complex 도급" xfId="13235"/>
    <cellStyle name="1_total_현충묘지-예산서(조경)_강남대 complex 도급_04. 신도림주상복합_기계실행예산(안)20060412_배연담파스리브단가수정" xfId="13236"/>
    <cellStyle name="1_total_현충묘지-예산서(조경)_강남대 complex 도급_실행작업중_기계(공내역서)-실행(051226)" xfId="13237"/>
    <cellStyle name="1_total_현충묘지-예산서(조경)_강남대 complex 도급_실행작업중_기계내역(노인건강타운)_20060201(동진)" xfId="13238"/>
    <cellStyle name="1_total_현충묘지-예산서(조경)_강남대 complex 도급_최종-실행내역(협성대신학관)060110" xfId="13239"/>
    <cellStyle name="1_total_현충묘지-예산서(조경)_강남대 complex 도급_통합단가-동진" xfId="13240"/>
    <cellStyle name="1_total_현충묘지-예산서(조경)_강남대 complex 실행-10%조정내역" xfId="13241"/>
    <cellStyle name="1_total_현충묘지-예산서(조경)_강남대 complex 실행-10%조정내역_04. 신도림주상복합_기계실행예산(안)20060412_배연담파스리브단가수정" xfId="13242"/>
    <cellStyle name="1_total_현충묘지-예산서(조경)_건국대학교기숙사신축공사_3차수정(실행05.04.20)_결과물" xfId="13243"/>
    <cellStyle name="1_total_현충묘지-예산서(조경)_건국대학교기숙사신축공사_3차수정(실행05.04.20)_결과물_04. 신도림주상복합_기계실행예산(안)20060412_배연담파스리브단가수정" xfId="13244"/>
    <cellStyle name="1_total_현충묘지-예산서(조경)_건국대학교기숙사신축공사_3차수정(실행05.04.20)_결과물_실행작업중_기계내역(노인건강타운)_20060201(동진)" xfId="13245"/>
    <cellStyle name="1_total_현충묘지-예산서(조경)_건국대학교기숙사신축공사_3차수정(실행05.04.20)_결과물_최종-실행내역(협성대신학관)060110" xfId="13246"/>
    <cellStyle name="1_total_현충묘지-예산서(조경)_건국대학교기숙사신축공사_3차수정(실행05.04.20)_결과물_통합단가-동진" xfId="13247"/>
    <cellStyle name="1_total_현충묘지-예산서(조경)_구청본과-폐기물예산서양식" xfId="13248"/>
    <cellStyle name="1_total_현충묘지-예산서(조경)_구청본과-폐기물예산서양식_둥근달-수량산출서(철거)" xfId="13249"/>
    <cellStyle name="1_total_현충묘지-예산서(조경)_까르프-표지예정공정표" xfId="13250"/>
    <cellStyle name="1_total_현충묘지-예산서(조경)_까르프-표지예정공정표_00-폐기물처리설계서양식" xfId="13251"/>
    <cellStyle name="1_total_현충묘지-예산서(조경)_까르프-표지예정공정표_00-표지예정공정표" xfId="13252"/>
    <cellStyle name="1_total_현충묘지-예산서(조경)_까르프-표지예정공정표_00-표지예정공정표_00-폐기물처리설계서양식" xfId="13253"/>
    <cellStyle name="1_total_현충묘지-예산서(조경)_까르프-표지예정공정표_00-표지예정공정표_둥근달-수량산출서(철거)" xfId="13254"/>
    <cellStyle name="1_total_현충묘지-예산서(조경)_까르프-표지예정공정표_둥근달-수량산출서(철거)" xfId="13255"/>
    <cellStyle name="1_total_현충묘지-예산서(조경)_노원구가로수-폐기물예산서" xfId="13256"/>
    <cellStyle name="1_total_현충묘지-예산서(조경)_노원구가로수-폐기물예산서_00-폐기물처리설계서양식" xfId="13257"/>
    <cellStyle name="1_total_현충묘지-예산서(조경)_노원구가로수-폐기물예산서_둥근달-수량산출서(철거)" xfId="13258"/>
    <cellStyle name="1_total_현충묘지-예산서(조경)_대전가오-설계서" xfId="13259"/>
    <cellStyle name="1_total_현충묘지-예산서(조경)_대전가오-설계서(관리)" xfId="13260"/>
    <cellStyle name="1_total_현충묘지-예산서(조경)_대전가오-설계서1" xfId="13261"/>
    <cellStyle name="1_total_현충묘지-예산서(조경)_목동내역" xfId="13262"/>
    <cellStyle name="1_total_현충묘지-예산서(조경)_목동내역_04. 신도림주상복합_기계실행예산(안)20060412_배연담파스리브단가수정" xfId="13263"/>
    <cellStyle name="1_total_현충묘지-예산서(조경)_목동내역_05W0305L(실행작업051125)" xfId="13264"/>
    <cellStyle name="1_total_현충묘지-예산서(조경)_목동내역_강남대 complex 도급" xfId="13265"/>
    <cellStyle name="1_total_현충묘지-예산서(조경)_목동내역_강남대 complex 도급_04. 신도림주상복합_기계실행예산(안)20060412_배연담파스리브단가수정" xfId="13266"/>
    <cellStyle name="1_total_현충묘지-예산서(조경)_목동내역_강남대 complex 도급_실행작업중_기계(공내역서)-실행(051226)" xfId="13267"/>
    <cellStyle name="1_total_현충묘지-예산서(조경)_목동내역_강남대 complex 도급_실행작업중_기계내역(노인건강타운)_20060201(동진)" xfId="13268"/>
    <cellStyle name="1_total_현충묘지-예산서(조경)_목동내역_강남대 complex 도급_최종-실행내역(협성대신학관)060110" xfId="13269"/>
    <cellStyle name="1_total_현충묘지-예산서(조경)_목동내역_강남대 complex 도급_통합단가-동진" xfId="13270"/>
    <cellStyle name="1_total_현충묘지-예산서(조경)_목동내역_강남대 complex 실행-10%조정내역" xfId="13271"/>
    <cellStyle name="1_total_현충묘지-예산서(조경)_목동내역_강남대 complex 실행-10%조정내역_04. 신도림주상복합_기계실행예산(안)20060412_배연담파스리브단가수정" xfId="13272"/>
    <cellStyle name="1_total_현충묘지-예산서(조경)_목동내역_건국대학교기숙사신축공사_3차수정(실행05.04.20)_결과물" xfId="13273"/>
    <cellStyle name="1_total_현충묘지-예산서(조경)_목동내역_건국대학교기숙사신축공사_3차수정(실행05.04.20)_결과물_04. 신도림주상복합_기계실행예산(안)20060412_배연담파스리브단가수정" xfId="13274"/>
    <cellStyle name="1_total_현충묘지-예산서(조경)_목동내역_건국대학교기숙사신축공사_3차수정(실행05.04.20)_결과물_실행작업중_기계내역(노인건강타운)_20060201(동진)" xfId="13275"/>
    <cellStyle name="1_total_현충묘지-예산서(조경)_목동내역_건국대학교기숙사신축공사_3차수정(실행05.04.20)_결과물_최종-실행내역(협성대신학관)060110" xfId="13276"/>
    <cellStyle name="1_total_현충묘지-예산서(조경)_목동내역_건국대학교기숙사신축공사_3차수정(실행05.04.20)_결과물_통합단가-동진" xfId="13277"/>
    <cellStyle name="1_total_현충묘지-예산서(조경)_목동내역_실행작업중_기계(공내역서)-실행(051226)" xfId="13278"/>
    <cellStyle name="1_total_현충묘지-예산서(조경)_목동내역_실행작업중_기계내역(노인건강타운)_20060201(동진)" xfId="13279"/>
    <cellStyle name="1_total_현충묘지-예산서(조경)_목동내역_외주견적목록" xfId="13280"/>
    <cellStyle name="1_total_현충묘지-예산서(조경)_목동내역_최종-실행내역(협성대신학관)060110" xfId="13281"/>
    <cellStyle name="1_total_현충묘지-예산서(조경)_목동내역_통합단가-동진" xfId="13282"/>
    <cellStyle name="1_total_현충묘지-예산서(조경)_목동내역_폐기물집계" xfId="13283"/>
    <cellStyle name="1_total_현충묘지-예산서(조경)_목동내역_폐기물집계_04. 신도림주상복합_기계실행예산(안)20060412_배연담파스리브단가수정" xfId="13284"/>
    <cellStyle name="1_total_현충묘지-예산서(조경)_목동내역_폐기물집계_05W0305L(실행작업051125)" xfId="13285"/>
    <cellStyle name="1_total_현충묘지-예산서(조경)_목동내역_폐기물집계_강남대 complex 도급" xfId="13286"/>
    <cellStyle name="1_total_현충묘지-예산서(조경)_목동내역_폐기물집계_강남대 complex 도급_04. 신도림주상복합_기계실행예산(안)20060412_배연담파스리브단가수정" xfId="13287"/>
    <cellStyle name="1_total_현충묘지-예산서(조경)_목동내역_폐기물집계_강남대 complex 도급_실행작업중_기계(공내역서)-실행(051226)" xfId="13288"/>
    <cellStyle name="1_total_현충묘지-예산서(조경)_목동내역_폐기물집계_강남대 complex 도급_실행작업중_기계내역(노인건강타운)_20060201(동진)" xfId="13289"/>
    <cellStyle name="1_total_현충묘지-예산서(조경)_목동내역_폐기물집계_강남대 complex 도급_최종-실행내역(협성대신학관)060110" xfId="13290"/>
    <cellStyle name="1_total_현충묘지-예산서(조경)_목동내역_폐기물집계_강남대 complex 도급_통합단가-동진" xfId="13291"/>
    <cellStyle name="1_total_현충묘지-예산서(조경)_목동내역_폐기물집계_강남대 complex 실행-10%조정내역" xfId="13292"/>
    <cellStyle name="1_total_현충묘지-예산서(조경)_목동내역_폐기물집계_강남대 complex 실행-10%조정내역_04. 신도림주상복합_기계실행예산(안)20060412_배연담파스리브단가수정" xfId="13293"/>
    <cellStyle name="1_total_현충묘지-예산서(조경)_목동내역_폐기물집계_건국대학교기숙사신축공사_3차수정(실행05.04.20)_결과물" xfId="13294"/>
    <cellStyle name="1_total_현충묘지-예산서(조경)_목동내역_폐기물집계_건국대학교기숙사신축공사_3차수정(실행05.04.20)_결과물_04. 신도림주상복합_기계실행예산(안)20060412_배연담파스리브단가수정" xfId="13295"/>
    <cellStyle name="1_total_현충묘지-예산서(조경)_목동내역_폐기물집계_건국대학교기숙사신축공사_3차수정(실행05.04.20)_결과물_실행작업중_기계내역(노인건강타운)_20060201(동진)" xfId="13296"/>
    <cellStyle name="1_total_현충묘지-예산서(조경)_목동내역_폐기물집계_건국대학교기숙사신축공사_3차수정(실행05.04.20)_결과물_최종-실행내역(협성대신학관)060110" xfId="13297"/>
    <cellStyle name="1_total_현충묘지-예산서(조경)_목동내역_폐기물집계_건국대학교기숙사신축공사_3차수정(실행05.04.20)_결과물_통합단가-동진" xfId="13298"/>
    <cellStyle name="1_total_현충묘지-예산서(조경)_목동내역_폐기물집계_실행작업중_기계(공내역서)-실행(051226)" xfId="13299"/>
    <cellStyle name="1_total_현충묘지-예산서(조경)_목동내역_폐기물집계_실행작업중_기계내역(노인건강타운)_20060201(동진)" xfId="13300"/>
    <cellStyle name="1_total_현충묘지-예산서(조경)_목동내역_폐기물집계_외주견적목록" xfId="13301"/>
    <cellStyle name="1_total_현충묘지-예산서(조경)_목동내역_폐기물집계_최종-실행내역(협성대신학관)060110" xfId="13302"/>
    <cellStyle name="1_total_현충묘지-예산서(조경)_목동내역_폐기물집계_통합단가-동진" xfId="13303"/>
    <cellStyle name="1_total_현충묘지-예산서(조경)_목동내역_폐기물집계_한국국제협력단국제협력관련시설신축공사(11(1).20)실행작업" xfId="13304"/>
    <cellStyle name="1_total_현충묘지-예산서(조경)_목동내역_한국국제협력단국제협력관련시설신축공사(11(1).20)실행작업" xfId="13305"/>
    <cellStyle name="1_total_현충묘지-예산서(조경)_실행작업중_기계(공내역서)-실행(051226)" xfId="13306"/>
    <cellStyle name="1_total_현충묘지-예산서(조경)_실행작업중_기계내역(노인건강타운)_20060201(동진)" xfId="13307"/>
    <cellStyle name="1_total_현충묘지-예산서(조경)_예산서-엑셀변환양식100" xfId="13308"/>
    <cellStyle name="1_total_현충묘지-예산서(조경)_예산서-엑셀변환양식100 2" xfId="13309"/>
    <cellStyle name="1_total_현충묘지-예산서(조경)_예산서-엑셀변환양식100 3" xfId="13310"/>
    <cellStyle name="1_total_현충묘지-예산서(조경)_예산서-엑셀변환양식100_00-설계서양식" xfId="13311"/>
    <cellStyle name="1_total_현충묘지-예산서(조경)_예산서-엑셀변환양식100_00-예산서양식100" xfId="13312"/>
    <cellStyle name="1_total_현충묘지-예산서(조경)_예산서-엑셀변환양식100_00-예산서양식100 2" xfId="13313"/>
    <cellStyle name="1_total_현충묘지-예산서(조경)_예산서-엑셀변환양식100_00-예산서양식100 3" xfId="13314"/>
    <cellStyle name="1_total_현충묘지-예산서(조경)_예산서-엑셀변환양식100_00-예산서양식100_00-폐기물처리설계서양식" xfId="13315"/>
    <cellStyle name="1_total_현충묘지-예산서(조경)_예산서-엑셀변환양식100_00-예산서양식100_대전가오-설계서" xfId="13316"/>
    <cellStyle name="1_total_현충묘지-예산서(조경)_예산서-엑셀변환양식100_00-예산서양식100_대전가오-설계서(관리)" xfId="13317"/>
    <cellStyle name="1_total_현충묘지-예산서(조경)_예산서-엑셀변환양식100_00-예산서양식100_대전가오-설계서1" xfId="13318"/>
    <cellStyle name="1_total_현충묘지-예산서(조경)_예산서-엑셀변환양식100_00-예산서양식100_둥근달-수량산출서(철거)" xfId="13319"/>
    <cellStyle name="1_total_현충묘지-예산서(조경)_예산서-엑셀변환양식100_00-폐기물예산서양식2" xfId="13320"/>
    <cellStyle name="1_total_현충묘지-예산서(조경)_예산서-엑셀변환양식100_00-폐기물예산서양식2_00-폐기물처리설계서양식" xfId="13321"/>
    <cellStyle name="1_total_현충묘지-예산서(조경)_예산서-엑셀변환양식100_00-폐기물예산서양식2_둥근달-수량산출서(철거)" xfId="13322"/>
    <cellStyle name="1_total_현충묘지-예산서(조경)_예산서-엑셀변환양식100_00-폐기물처리설계서양식" xfId="13323"/>
    <cellStyle name="1_total_현충묘지-예산서(조경)_예산서-엑셀변환양식100_00-표지예정공정표" xfId="13324"/>
    <cellStyle name="1_total_현충묘지-예산서(조경)_예산서-엑셀변환양식100_00-표지예정공정표_00-폐기물처리설계서양식" xfId="13325"/>
    <cellStyle name="1_total_현충묘지-예산서(조경)_예산서-엑셀변환양식100_00-표지예정공정표_둥근달-수량산출서(철거)" xfId="13326"/>
    <cellStyle name="1_total_현충묘지-예산서(조경)_예산서-엑셀변환양식100_04. 신도림주상복합_기계실행예산(안)20060412_배연담파스리브단가수정" xfId="13327"/>
    <cellStyle name="1_total_현충묘지-예산서(조경)_예산서-엑셀변환양식100_05W0305L(실행작업051125)" xfId="13328"/>
    <cellStyle name="1_total_현충묘지-예산서(조경)_예산서-엑셀변환양식100_강남대 complex 도급" xfId="13329"/>
    <cellStyle name="1_total_현충묘지-예산서(조경)_예산서-엑셀변환양식100_강남대 complex 도급_04. 신도림주상복합_기계실행예산(안)20060412_배연담파스리브단가수정" xfId="13330"/>
    <cellStyle name="1_total_현충묘지-예산서(조경)_예산서-엑셀변환양식100_강남대 complex 도급_실행작업중_기계(공내역서)-실행(051226)" xfId="13331"/>
    <cellStyle name="1_total_현충묘지-예산서(조경)_예산서-엑셀변환양식100_강남대 complex 도급_실행작업중_기계내역(노인건강타운)_20060201(동진)" xfId="13332"/>
    <cellStyle name="1_total_현충묘지-예산서(조경)_예산서-엑셀변환양식100_강남대 complex 도급_최종-실행내역(협성대신학관)060110" xfId="13333"/>
    <cellStyle name="1_total_현충묘지-예산서(조경)_예산서-엑셀변환양식100_강남대 complex 도급_통합단가-동진" xfId="13334"/>
    <cellStyle name="1_total_현충묘지-예산서(조경)_예산서-엑셀변환양식100_강남대 complex 실행-10%조정내역" xfId="13335"/>
    <cellStyle name="1_total_현충묘지-예산서(조경)_예산서-엑셀변환양식100_강남대 complex 실행-10%조정내역_04. 신도림주상복합_기계실행예산(안)20060412_배연담파스리브단가수정" xfId="13336"/>
    <cellStyle name="1_total_현충묘지-예산서(조경)_예산서-엑셀변환양식100_건국대학교기숙사신축공사_3차수정(실행05.04.20)_결과물" xfId="13337"/>
    <cellStyle name="1_total_현충묘지-예산서(조경)_예산서-엑셀변환양식100_건국대학교기숙사신축공사_3차수정(실행05.04.20)_결과물_04. 신도림주상복합_기계실행예산(안)20060412_배연담파스리브단가수정" xfId="13338"/>
    <cellStyle name="1_total_현충묘지-예산서(조경)_예산서-엑셀변환양식100_건국대학교기숙사신축공사_3차수정(실행05.04.20)_결과물_실행작업중_기계내역(노인건강타운)_20060201(동진)" xfId="13339"/>
    <cellStyle name="1_total_현충묘지-예산서(조경)_예산서-엑셀변환양식100_건국대학교기숙사신축공사_3차수정(실행05.04.20)_결과물_최종-실행내역(협성대신학관)060110" xfId="13340"/>
    <cellStyle name="1_total_현충묘지-예산서(조경)_예산서-엑셀변환양식100_건국대학교기숙사신축공사_3차수정(실행05.04.20)_결과물_통합단가-동진" xfId="13341"/>
    <cellStyle name="1_total_현충묘지-예산서(조경)_예산서-엑셀변환양식100_구청본과-폐기물예산서양식" xfId="13342"/>
    <cellStyle name="1_total_현충묘지-예산서(조경)_예산서-엑셀변환양식100_구청본과-폐기물예산서양식_둥근달-수량산출서(철거)" xfId="13343"/>
    <cellStyle name="1_total_현충묘지-예산서(조경)_예산서-엑셀변환양식100_노원구가로수-폐기물예산서" xfId="13344"/>
    <cellStyle name="1_total_현충묘지-예산서(조경)_예산서-엑셀변환양식100_노원구가로수-폐기물예산서_00-폐기물처리설계서양식" xfId="13345"/>
    <cellStyle name="1_total_현충묘지-예산서(조경)_예산서-엑셀변환양식100_노원구가로수-폐기물예산서_둥근달-수량산출서(철거)" xfId="13346"/>
    <cellStyle name="1_total_현충묘지-예산서(조경)_예산서-엑셀변환양식100_도봉신창-예산서 0325" xfId="13347"/>
    <cellStyle name="1_total_현충묘지-예산서(조경)_예산서-엑셀변환양식100_목동내역" xfId="13348"/>
    <cellStyle name="1_total_현충묘지-예산서(조경)_예산서-엑셀변환양식100_목동내역_04. 신도림주상복합_기계실행예산(안)20060412_배연담파스리브단가수정" xfId="13349"/>
    <cellStyle name="1_total_현충묘지-예산서(조경)_예산서-엑셀변환양식100_목동내역_05W0305L(실행작업051125)" xfId="13350"/>
    <cellStyle name="1_total_현충묘지-예산서(조경)_예산서-엑셀변환양식100_목동내역_강남대 complex 도급" xfId="13351"/>
    <cellStyle name="1_total_현충묘지-예산서(조경)_예산서-엑셀변환양식100_목동내역_강남대 complex 도급_04. 신도림주상복합_기계실행예산(안)20060412_배연담파스리브단가수정" xfId="13352"/>
    <cellStyle name="1_total_현충묘지-예산서(조경)_예산서-엑셀변환양식100_목동내역_강남대 complex 도급_실행작업중_기계(공내역서)-실행(051226)" xfId="13353"/>
    <cellStyle name="1_total_현충묘지-예산서(조경)_예산서-엑셀변환양식100_목동내역_강남대 complex 도급_실행작업중_기계내역(노인건강타운)_20060201(동진)" xfId="13354"/>
    <cellStyle name="1_total_현충묘지-예산서(조경)_예산서-엑셀변환양식100_목동내역_강남대 complex 도급_최종-실행내역(협성대신학관)060110" xfId="13355"/>
    <cellStyle name="1_total_현충묘지-예산서(조경)_예산서-엑셀변환양식100_목동내역_강남대 complex 도급_통합단가-동진" xfId="13356"/>
    <cellStyle name="1_total_현충묘지-예산서(조경)_예산서-엑셀변환양식100_목동내역_강남대 complex 실행-10%조정내역" xfId="13357"/>
    <cellStyle name="1_total_현충묘지-예산서(조경)_예산서-엑셀변환양식100_목동내역_강남대 complex 실행-10%조정내역_04. 신도림주상복합_기계실행예산(안)20060412_배연담파스리브단가수정" xfId="13358"/>
    <cellStyle name="1_total_현충묘지-예산서(조경)_예산서-엑셀변환양식100_목동내역_건국대학교기숙사신축공사_3차수정(실행05.04.20)_결과물" xfId="13359"/>
    <cellStyle name="1_total_현충묘지-예산서(조경)_예산서-엑셀변환양식100_목동내역_건국대학교기숙사신축공사_3차수정(실행05.04.20)_결과물_04. 신도림주상복합_기계실행예산(안)20060412_배연담파스리브단가수정" xfId="13360"/>
    <cellStyle name="1_total_현충묘지-예산서(조경)_예산서-엑셀변환양식100_목동내역_건국대학교기숙사신축공사_3차수정(실행05.04.20)_결과물_실행작업중_기계내역(노인건강타운)_20060201(동진)" xfId="13361"/>
    <cellStyle name="1_total_현충묘지-예산서(조경)_예산서-엑셀변환양식100_목동내역_건국대학교기숙사신축공사_3차수정(실행05.04.20)_결과물_최종-실행내역(협성대신학관)060110" xfId="13362"/>
    <cellStyle name="1_total_현충묘지-예산서(조경)_예산서-엑셀변환양식100_목동내역_건국대학교기숙사신축공사_3차수정(실행05.04.20)_결과물_통합단가-동진" xfId="13363"/>
    <cellStyle name="1_total_현충묘지-예산서(조경)_예산서-엑셀변환양식100_목동내역_실행작업중_기계(공내역서)-실행(051226)" xfId="13364"/>
    <cellStyle name="1_total_현충묘지-예산서(조경)_예산서-엑셀변환양식100_목동내역_실행작업중_기계내역(노인건강타운)_20060201(동진)" xfId="13365"/>
    <cellStyle name="1_total_현충묘지-예산서(조경)_예산서-엑셀변환양식100_목동내역_외주견적목록" xfId="13366"/>
    <cellStyle name="1_total_현충묘지-예산서(조경)_예산서-엑셀변환양식100_목동내역_최종-실행내역(협성대신학관)060110" xfId="13367"/>
    <cellStyle name="1_total_현충묘지-예산서(조경)_예산서-엑셀변환양식100_목동내역_통합단가-동진" xfId="13368"/>
    <cellStyle name="1_total_현충묘지-예산서(조경)_예산서-엑셀변환양식100_목동내역_폐기물집계" xfId="13369"/>
    <cellStyle name="1_total_현충묘지-예산서(조경)_예산서-엑셀변환양식100_목동내역_폐기물집계_04. 신도림주상복합_기계실행예산(안)20060412_배연담파스리브단가수정" xfId="13370"/>
    <cellStyle name="1_total_현충묘지-예산서(조경)_예산서-엑셀변환양식100_목동내역_폐기물집계_05W0305L(실행작업051125)" xfId="13371"/>
    <cellStyle name="1_total_현충묘지-예산서(조경)_예산서-엑셀변환양식100_목동내역_폐기물집계_강남대 complex 도급" xfId="13372"/>
    <cellStyle name="1_total_현충묘지-예산서(조경)_예산서-엑셀변환양식100_목동내역_폐기물집계_강남대 complex 도급_04. 신도림주상복합_기계실행예산(안)20060412_배연담파스리브단가수정" xfId="13373"/>
    <cellStyle name="1_total_현충묘지-예산서(조경)_예산서-엑셀변환양식100_목동내역_폐기물집계_강남대 complex 도급_실행작업중_기계(공내역서)-실행(051226)" xfId="13374"/>
    <cellStyle name="1_total_현충묘지-예산서(조경)_예산서-엑셀변환양식100_목동내역_폐기물집계_강남대 complex 도급_실행작업중_기계내역(노인건강타운)_20060201(동진)" xfId="13375"/>
    <cellStyle name="1_total_현충묘지-예산서(조경)_예산서-엑셀변환양식100_목동내역_폐기물집계_강남대 complex 도급_최종-실행내역(협성대신학관)060110" xfId="13376"/>
    <cellStyle name="1_total_현충묘지-예산서(조경)_예산서-엑셀변환양식100_목동내역_폐기물집계_강남대 complex 도급_통합단가-동진" xfId="13377"/>
    <cellStyle name="1_total_현충묘지-예산서(조경)_예산서-엑셀변환양식100_목동내역_폐기물집계_강남대 complex 실행-10%조정내역" xfId="13378"/>
    <cellStyle name="1_total_현충묘지-예산서(조경)_예산서-엑셀변환양식100_목동내역_폐기물집계_강남대 complex 실행-10%조정내역_04. 신도림주상복합_기계실행예산(안)20060412_배연담파스리브단가수정" xfId="13379"/>
    <cellStyle name="1_total_현충묘지-예산서(조경)_예산서-엑셀변환양식100_목동내역_폐기물집계_건국대학교기숙사신축공사_3차수정(실행05.04.20)_결과물" xfId="13380"/>
    <cellStyle name="1_total_현충묘지-예산서(조경)_예산서-엑셀변환양식100_목동내역_폐기물집계_건국대학교기숙사신축공사_3차수정(실행05.04.20)_결과물_04. 신도림주상복합_기계실행예산(안)20060412_배연담파스리브단가수정" xfId="13381"/>
    <cellStyle name="1_total_현충묘지-예산서(조경)_예산서-엑셀변환양식100_목동내역_폐기물집계_건국대학교기숙사신축공사_3차수정(실행05.04.20)_결과물_실행작업중_기계내역(노인건강타운)_20060201(동진)" xfId="13382"/>
    <cellStyle name="1_total_현충묘지-예산서(조경)_예산서-엑셀변환양식100_목동내역_폐기물집계_건국대학교기숙사신축공사_3차수정(실행05.04.20)_결과물_최종-실행내역(협성대신학관)060110" xfId="13383"/>
    <cellStyle name="1_total_현충묘지-예산서(조경)_예산서-엑셀변환양식100_목동내역_폐기물집계_건국대학교기숙사신축공사_3차수정(실행05.04.20)_결과물_통합단가-동진" xfId="13384"/>
    <cellStyle name="1_total_현충묘지-예산서(조경)_예산서-엑셀변환양식100_목동내역_폐기물집계_실행작업중_기계(공내역서)-실행(051226)" xfId="13385"/>
    <cellStyle name="1_total_현충묘지-예산서(조경)_예산서-엑셀변환양식100_목동내역_폐기물집계_실행작업중_기계내역(노인건강타운)_20060201(동진)" xfId="13386"/>
    <cellStyle name="1_total_현충묘지-예산서(조경)_예산서-엑셀변환양식100_목동내역_폐기물집계_외주견적목록" xfId="13387"/>
    <cellStyle name="1_total_현충묘지-예산서(조경)_예산서-엑셀변환양식100_목동내역_폐기물집계_최종-실행내역(협성대신학관)060110" xfId="13388"/>
    <cellStyle name="1_total_현충묘지-예산서(조경)_예산서-엑셀변환양식100_목동내역_폐기물집계_통합단가-동진" xfId="13389"/>
    <cellStyle name="1_total_현충묘지-예산서(조경)_예산서-엑셀변환양식100_목동내역_폐기물집계_한국국제협력단국제협력관련시설신축공사(11(1).20)실행작업" xfId="13390"/>
    <cellStyle name="1_total_현충묘지-예산서(조경)_예산서-엑셀변환양식100_목동내역_한국국제협력단국제협력관련시설신축공사(11(1).20)실행작업" xfId="13391"/>
    <cellStyle name="1_total_현충묘지-예산서(조경)_예산서-엑셀변환양식100_실행작업중_기계(공내역서)-실행(051226)" xfId="13392"/>
    <cellStyle name="1_total_현충묘지-예산서(조경)_예산서-엑셀변환양식100_실행작업중_기계내역(노인건강타운)_20060201(동진)" xfId="13393"/>
    <cellStyle name="1_total_현충묘지-예산서(조경)_예산서-엑셀변환양식100_외주견적목록" xfId="13394"/>
    <cellStyle name="1_total_현충묘지-예산서(조경)_예산서-엑셀변환양식100_장충-예산서" xfId="13395"/>
    <cellStyle name="1_total_현충묘지-예산서(조경)_예산서-엑셀변환양식100_장충-예산서_00-폐기물처리설계서양식" xfId="13396"/>
    <cellStyle name="1_total_현충묘지-예산서(조경)_예산서-엑셀변환양식100_장충-예산서_둥근달-수량산출서(철거)" xfId="13397"/>
    <cellStyle name="1_total_현충묘지-예산서(조경)_예산서-엑셀변환양식100_장충-폐기물예산서" xfId="13398"/>
    <cellStyle name="1_total_현충묘지-예산서(조경)_예산서-엑셀변환양식100_장충-폐기물예산서_00-폐기물처리설계서양식" xfId="13399"/>
    <cellStyle name="1_total_현충묘지-예산서(조경)_예산서-엑셀변환양식100_장충-폐기물예산서_둥근달-수량산출서(철거)" xfId="13400"/>
    <cellStyle name="1_total_현충묘지-예산서(조경)_예산서-엑셀변환양식100_장충-표지예정공정표" xfId="13401"/>
    <cellStyle name="1_total_현충묘지-예산서(조경)_예산서-엑셀변환양식100_장충-표지예정공정표_00-폐기물처리설계서양식" xfId="13402"/>
    <cellStyle name="1_total_현충묘지-예산서(조경)_예산서-엑셀변환양식100_장충-표지예정공정표_둥근달-수량산출서(철거)" xfId="13403"/>
    <cellStyle name="1_total_현충묘지-예산서(조경)_예산서-엑셀변환양식100_최종-실행내역(협성대신학관)060110" xfId="13404"/>
    <cellStyle name="1_total_현충묘지-예산서(조경)_예산서-엑셀변환양식100_통합단가-동진" xfId="13405"/>
    <cellStyle name="1_total_현충묘지-예산서(조경)_예산서-엑셀변환양식100_한국국제협력단국제협력관련시설신축공사(11(1).20)실행작업" xfId="13406"/>
    <cellStyle name="1_total_현충묘지-예산서(조경)_외주견적목록" xfId="13407"/>
    <cellStyle name="1_total_현충묘지-예산서(조경)_장충-예산서" xfId="13408"/>
    <cellStyle name="1_total_현충묘지-예산서(조경)_장충-예산서_00-폐기물처리설계서양식" xfId="13409"/>
    <cellStyle name="1_total_현충묘지-예산서(조경)_장충-예산서_둥근달-수량산출서(철거)" xfId="13410"/>
    <cellStyle name="1_total_현충묘지-예산서(조경)_장충-폐기물예산서" xfId="13411"/>
    <cellStyle name="1_total_현충묘지-예산서(조경)_장충-폐기물예산서_00-폐기물처리설계서양식" xfId="13412"/>
    <cellStyle name="1_total_현충묘지-예산서(조경)_장충-폐기물예산서_둥근달-수량산출서(철거)" xfId="13413"/>
    <cellStyle name="1_total_현충묘지-예산서(조경)_장충-표지예정공정표" xfId="13414"/>
    <cellStyle name="1_total_현충묘지-예산서(조경)_장충-표지예정공정표_00-폐기물처리설계서양식" xfId="13415"/>
    <cellStyle name="1_total_현충묘지-예산서(조경)_장충-표지예정공정표_둥근달-수량산출서(철거)" xfId="13416"/>
    <cellStyle name="1_total_현충묘지-예산서(조경)_최종-실행내역(협성대신학관)060110" xfId="13417"/>
    <cellStyle name="1_total_현충묘지-예산서(조경)_통합단가-동진" xfId="13418"/>
    <cellStyle name="1_total_현충묘지-예산서(조경)_표지예정공정표" xfId="13419"/>
    <cellStyle name="1_total_현충묘지-예산서(조경)_-표지예정공정표" xfId="13420"/>
    <cellStyle name="1_total_현충묘지-예산서(조경)_표지예정공정표_00-폐기물처리설계서양식" xfId="13421"/>
    <cellStyle name="1_total_현충묘지-예산서(조경)_-표지예정공정표_00-폐기물처리설계서양식" xfId="13422"/>
    <cellStyle name="1_total_현충묘지-예산서(조경)_표지예정공정표_00-표지예정공정표" xfId="13423"/>
    <cellStyle name="1_total_현충묘지-예산서(조경)_-표지예정공정표_00-표지예정공정표" xfId="13424"/>
    <cellStyle name="1_total_현충묘지-예산서(조경)_표지예정공정표_00-표지예정공정표_00-폐기물처리설계서양식" xfId="13425"/>
    <cellStyle name="1_total_현충묘지-예산서(조경)_-표지예정공정표_00-표지예정공정표_00-폐기물처리설계서양식" xfId="13426"/>
    <cellStyle name="1_total_현충묘지-예산서(조경)_표지예정공정표_00-표지예정공정표_둥근달-수량산출서(철거)" xfId="13427"/>
    <cellStyle name="1_total_현충묘지-예산서(조경)_-표지예정공정표_00-표지예정공정표_둥근달-수량산출서(철거)" xfId="13428"/>
    <cellStyle name="1_total_현충묘지-예산서(조경)_표지예정공정표_둥근달-수량산출서(철거)" xfId="13429"/>
    <cellStyle name="1_total_현충묘지-예산서(조경)_-표지예정공정표_둥근달-수량산출서(철거)" xfId="13430"/>
    <cellStyle name="1_total_현충묘지-예산서(조경)_한국국제협력단국제협력관련시설신축공사(11(1).20)실행작업" xfId="13431"/>
    <cellStyle name="1_total_화명공사비" xfId="13432"/>
    <cellStyle name="1_total_화명공사비_★화명동3차원가계산서" xfId="13433"/>
    <cellStyle name="1_total_화명공사비_주요자재집계표(1206-본내역금회)" xfId="13434"/>
    <cellStyle name="1_total_화명공사비_주요자재집계표(1206-본내역전체)" xfId="13435"/>
    <cellStyle name="1_total_화명공사비_주요자재집계표(전체)" xfId="13436"/>
    <cellStyle name="1_total_화명공사비_주요자재집계표1120(금회-제출용)" xfId="13437"/>
    <cellStyle name="1_total_화명공사비_중동롯데캐슬마스터2" xfId="13438"/>
    <cellStyle name="1_total_화명조경" xfId="13439"/>
    <cellStyle name="1_total_화명조경_1차 기성 내역서 0612023" xfId="13440"/>
    <cellStyle name="1_total_화명조경_3차네고견적(061017-1)" xfId="13441"/>
    <cellStyle name="1_total_화명조경_백화점화장실인테리어" xfId="13442"/>
    <cellStyle name="1_total_화명조경_백화점화장실인테리어_1차 기성 내역서 0612023" xfId="13443"/>
    <cellStyle name="1_total_화명조경_백화점화장실인테리어_3차네고견적(061017-1)" xfId="13444"/>
    <cellStyle name="1_total_화성 동탄신도시" xfId="13445"/>
    <cellStyle name="1_total_화성동탄신도시시설물" xfId="13446"/>
    <cellStyle name="1_tree" xfId="13447"/>
    <cellStyle name="1_tree 2" xfId="13448"/>
    <cellStyle name="1_tree 3" xfId="13449"/>
    <cellStyle name="1_tree_★화명동3차원가계산서" xfId="13450"/>
    <cellStyle name="1_tree_00-설계서양식" xfId="13451"/>
    <cellStyle name="1_tree_00-예산서양식100" xfId="13452"/>
    <cellStyle name="1_tree_00-예산서양식100 2" xfId="13453"/>
    <cellStyle name="1_tree_00-예산서양식100 3" xfId="13454"/>
    <cellStyle name="1_tree_00-예산서양식100_00-폐기물처리설계서양식" xfId="13455"/>
    <cellStyle name="1_tree_00-예산서양식100_대전가오-설계서" xfId="13456"/>
    <cellStyle name="1_tree_00-예산서양식100_대전가오-설계서(관리)" xfId="13457"/>
    <cellStyle name="1_tree_00-예산서양식100_대전가오-설계서1" xfId="13458"/>
    <cellStyle name="1_tree_00-예산서양식100_둥근달-수량산출서(철거)" xfId="13459"/>
    <cellStyle name="1_tree_00-폐기물예산서양식2" xfId="13460"/>
    <cellStyle name="1_tree_00-폐기물예산서양식2_00-폐기물처리설계서양식" xfId="13461"/>
    <cellStyle name="1_tree_00-폐기물예산서양식2_둥근달-수량산출서(철거)" xfId="13462"/>
    <cellStyle name="1_tree_00-폐기물처리설계서양식" xfId="13463"/>
    <cellStyle name="1_tree_00-표지예정공정표" xfId="13464"/>
    <cellStyle name="1_tree_00-표지예정공정표_00-폐기물처리설계서양식" xfId="13465"/>
    <cellStyle name="1_tree_00-표지예정공정표_둥근달-수량산출서(철거)" xfId="13466"/>
    <cellStyle name="1_tree_01.부산대병원실행-작업중(태양)" xfId="13467"/>
    <cellStyle name="1_tree_04. 신도림주상복합_기계실행예산(안)20060412_배연담파스리브단가수정" xfId="13468"/>
    <cellStyle name="1_tree_04.비봉도급-작업중" xfId="13469"/>
    <cellStyle name="1_tree_04.비봉도급-작업중_04. 신도림주상복합_기계실행예산(안)20060412_배연담파스리브단가수정" xfId="13470"/>
    <cellStyle name="1_tree_04.비봉도급-작업중_실행작업중_기계내역(노인건강타운)_20060201(동진)" xfId="13471"/>
    <cellStyle name="1_tree_04.비봉도급-작업중_최종-실행내역(협성대신학관)060110" xfId="13472"/>
    <cellStyle name="1_tree_04.비봉도급-작업중_통합단가-동진" xfId="13473"/>
    <cellStyle name="1_tree_05W0305L(실행작업051125)" xfId="13474"/>
    <cellStyle name="1_tree_1011예산내역서" xfId="13475"/>
    <cellStyle name="1_tree_1차 기성 내역서 0612023" xfId="13476"/>
    <cellStyle name="1_tree_3차네고견적(061017-1)" xfId="13477"/>
    <cellStyle name="1_tree_Book2" xfId="13478"/>
    <cellStyle name="1_tree_Book2_★화명동3차원가계산서" xfId="13479"/>
    <cellStyle name="1_tree_Book2_주요자재집계표(1206-본내역금회)" xfId="13480"/>
    <cellStyle name="1_tree_Book2_주요자재집계표(1206-본내역전체)" xfId="13481"/>
    <cellStyle name="1_tree_Book2_주요자재집계표(전체)" xfId="13482"/>
    <cellStyle name="1_tree_Book2_주요자재집계표1120(금회-제출용)" xfId="13483"/>
    <cellStyle name="1_tree_Book2_중동롯데캐슬마스터2" xfId="13484"/>
    <cellStyle name="1_tree_rhd(토양-토공)071212" xfId="13485"/>
    <cellStyle name="1_tree_rhd(토양-토공)071212 2" xfId="13486"/>
    <cellStyle name="1_tree_rhd(토양-토공)071212 3" xfId="13487"/>
    <cellStyle name="1_tree_Sheet1" xfId="13488"/>
    <cellStyle name="1_tree_Sheet1_1차 기성 내역서 0612023" xfId="13489"/>
    <cellStyle name="1_tree_Sheet1_3차네고견적(061017-1)" xfId="13490"/>
    <cellStyle name="1_tree_ys dw 은평 생태교량" xfId="13491"/>
    <cellStyle name="1_tree_ys dw 은평 생태교량 2" xfId="13492"/>
    <cellStyle name="1_tree_ys dw 은평 생태교량 3" xfId="13493"/>
    <cellStyle name="1_tree_갑지" xfId="13494"/>
    <cellStyle name="1_tree_갑지_★화명동3차원가계산서" xfId="13495"/>
    <cellStyle name="1_tree_갑지_주요자재집계표(1206-본내역금회)" xfId="13496"/>
    <cellStyle name="1_tree_갑지_주요자재집계표(1206-본내역전체)" xfId="13497"/>
    <cellStyle name="1_tree_갑지_주요자재집계표(전체)" xfId="13498"/>
    <cellStyle name="1_tree_갑지_주요자재집계표1120(금회-제출용)" xfId="13499"/>
    <cellStyle name="1_tree_갑지_중동롯데캐슬마스터2" xfId="13500"/>
    <cellStyle name="1_tree_갑지0601" xfId="13501"/>
    <cellStyle name="1_tree_갑지0601_00갑지" xfId="13502"/>
    <cellStyle name="1_tree_갑지0601_00갑지_1차 기성 내역서 0612023" xfId="13503"/>
    <cellStyle name="1_tree_갑지0601_00갑지_3차네고견적(061017-1)" xfId="13504"/>
    <cellStyle name="1_tree_갑지0601_00갑지_백화점화장실인테리어" xfId="13505"/>
    <cellStyle name="1_tree_갑지0601_00갑지_백화점화장실인테리어_1차 기성 내역서 0612023" xfId="13506"/>
    <cellStyle name="1_tree_갑지0601_00갑지_백화점화장실인테리어_3차네고견적(061017-1)" xfId="13507"/>
    <cellStyle name="1_tree_갑지0601_00갑지_설계내역서" xfId="13508"/>
    <cellStyle name="1_tree_갑지0601_00갑지_설계내역서_1차 기성 내역서 0612023" xfId="13509"/>
    <cellStyle name="1_tree_갑지0601_00갑지_설계내역서_3차네고견적(061017-1)" xfId="13510"/>
    <cellStyle name="1_tree_갑지0601_00갑지_설계내역서_백화점화장실인테리어" xfId="13511"/>
    <cellStyle name="1_tree_갑지0601_00갑지_설계내역서_백화점화장실인테리어_1차 기성 내역서 0612023" xfId="13512"/>
    <cellStyle name="1_tree_갑지0601_00갑지_설계내역서_백화점화장실인테리어_3차네고견적(061017-1)" xfId="13513"/>
    <cellStyle name="1_tree_갑지0601_00갑지_설계내역서_화명조경" xfId="13514"/>
    <cellStyle name="1_tree_갑지0601_00갑지_설계내역서_화명조경_1차 기성 내역서 0612023" xfId="13515"/>
    <cellStyle name="1_tree_갑지0601_00갑지_설계내역서_화명조경_3차네고견적(061017-1)" xfId="13516"/>
    <cellStyle name="1_tree_갑지0601_00갑지_설계내역서_화명조경_백화점화장실인테리어" xfId="13517"/>
    <cellStyle name="1_tree_갑지0601_00갑지_설계내역서_화명조경_백화점화장실인테리어_1차 기성 내역서 0612023" xfId="13518"/>
    <cellStyle name="1_tree_갑지0601_00갑지_설계내역서_화명조경_백화점화장실인테리어_3차네고견적(061017-1)" xfId="13519"/>
    <cellStyle name="1_tree_갑지0601_00갑지_설계내역서1월7일" xfId="13520"/>
    <cellStyle name="1_tree_갑지0601_00갑지_설계내역서1월7일_1차 기성 내역서 0612023" xfId="13521"/>
    <cellStyle name="1_tree_갑지0601_00갑지_설계내역서1월7일_3차네고견적(061017-1)" xfId="13522"/>
    <cellStyle name="1_tree_갑지0601_00갑지_설계내역서1월7일_백화점화장실인테리어" xfId="13523"/>
    <cellStyle name="1_tree_갑지0601_00갑지_설계내역서1월7일_백화점화장실인테리어_1차 기성 내역서 0612023" xfId="13524"/>
    <cellStyle name="1_tree_갑지0601_00갑지_설계내역서1월7일_백화점화장실인테리어_3차네고견적(061017-1)" xfId="13525"/>
    <cellStyle name="1_tree_갑지0601_00갑지_설계내역서1월7일_화명조경" xfId="13526"/>
    <cellStyle name="1_tree_갑지0601_00갑지_설계내역서1월7일_화명조경_1차 기성 내역서 0612023" xfId="13527"/>
    <cellStyle name="1_tree_갑지0601_00갑지_설계내역서1월7일_화명조경_3차네고견적(061017-1)" xfId="13528"/>
    <cellStyle name="1_tree_갑지0601_00갑지_설계내역서1월7일_화명조경_백화점화장실인테리어" xfId="13529"/>
    <cellStyle name="1_tree_갑지0601_00갑지_설계내역서1월7일_화명조경_백화점화장실인테리어_1차 기성 내역서 0612023" xfId="13530"/>
    <cellStyle name="1_tree_갑지0601_00갑지_설계내역서1월7일_화명조경_백화점화장실인테리어_3차네고견적(061017-1)" xfId="13531"/>
    <cellStyle name="1_tree_갑지0601_00갑지_화명조경" xfId="13532"/>
    <cellStyle name="1_tree_갑지0601_00갑지_화명조경_1차 기성 내역서 0612023" xfId="13533"/>
    <cellStyle name="1_tree_갑지0601_00갑지_화명조경_3차네고견적(061017-1)" xfId="13534"/>
    <cellStyle name="1_tree_갑지0601_00갑지_화명조경_백화점화장실인테리어" xfId="13535"/>
    <cellStyle name="1_tree_갑지0601_00갑지_화명조경_백화점화장실인테리어_1차 기성 내역서 0612023" xfId="13536"/>
    <cellStyle name="1_tree_갑지0601_00갑지_화명조경_백화점화장실인테리어_3차네고견적(061017-1)" xfId="13537"/>
    <cellStyle name="1_tree_갑지0601_1차 기성 내역서 0612023" xfId="13538"/>
    <cellStyle name="1_tree_갑지0601_3차네고견적(061017-1)" xfId="13539"/>
    <cellStyle name="1_tree_갑지0601_과천놀이터설계서" xfId="13540"/>
    <cellStyle name="1_tree_갑지0601_과천놀이터설계서_1차 기성 내역서 0612023" xfId="13541"/>
    <cellStyle name="1_tree_갑지0601_과천놀이터설계서_3차네고견적(061017-1)" xfId="13542"/>
    <cellStyle name="1_tree_갑지0601_과천놀이터설계서_백화점화장실인테리어" xfId="13543"/>
    <cellStyle name="1_tree_갑지0601_과천놀이터설계서_백화점화장실인테리어_1차 기성 내역서 0612023" xfId="13544"/>
    <cellStyle name="1_tree_갑지0601_과천놀이터설계서_백화점화장실인테리어_3차네고견적(061017-1)" xfId="13545"/>
    <cellStyle name="1_tree_갑지0601_과천놀이터설계서_설계내역서" xfId="13546"/>
    <cellStyle name="1_tree_갑지0601_과천놀이터설계서_설계내역서_1차 기성 내역서 0612023" xfId="13547"/>
    <cellStyle name="1_tree_갑지0601_과천놀이터설계서_설계내역서_3차네고견적(061017-1)" xfId="13548"/>
    <cellStyle name="1_tree_갑지0601_과천놀이터설계서_설계내역서_백화점화장실인테리어" xfId="13549"/>
    <cellStyle name="1_tree_갑지0601_과천놀이터설계서_설계내역서_백화점화장실인테리어_1차 기성 내역서 0612023" xfId="13550"/>
    <cellStyle name="1_tree_갑지0601_과천놀이터설계서_설계내역서_백화점화장실인테리어_3차네고견적(061017-1)" xfId="13551"/>
    <cellStyle name="1_tree_갑지0601_과천놀이터설계서_설계내역서_화명조경" xfId="13552"/>
    <cellStyle name="1_tree_갑지0601_과천놀이터설계서_설계내역서_화명조경_1차 기성 내역서 0612023" xfId="13553"/>
    <cellStyle name="1_tree_갑지0601_과천놀이터설계서_설계내역서_화명조경_3차네고견적(061017-1)" xfId="13554"/>
    <cellStyle name="1_tree_갑지0601_과천놀이터설계서_설계내역서_화명조경_백화점화장실인테리어" xfId="13555"/>
    <cellStyle name="1_tree_갑지0601_과천놀이터설계서_설계내역서_화명조경_백화점화장실인테리어_1차 기성 내역서 0612023" xfId="13556"/>
    <cellStyle name="1_tree_갑지0601_과천놀이터설계서_설계내역서_화명조경_백화점화장실인테리어_3차네고견적(061017-1)" xfId="13557"/>
    <cellStyle name="1_tree_갑지0601_과천놀이터설계서_설계내역서1월7일" xfId="13558"/>
    <cellStyle name="1_tree_갑지0601_과천놀이터설계서_설계내역서1월7일_1차 기성 내역서 0612023" xfId="13559"/>
    <cellStyle name="1_tree_갑지0601_과천놀이터설계서_설계내역서1월7일_3차네고견적(061017-1)" xfId="13560"/>
    <cellStyle name="1_tree_갑지0601_과천놀이터설계서_설계내역서1월7일_백화점화장실인테리어" xfId="13561"/>
    <cellStyle name="1_tree_갑지0601_과천놀이터설계서_설계내역서1월7일_백화점화장실인테리어_1차 기성 내역서 0612023" xfId="13562"/>
    <cellStyle name="1_tree_갑지0601_과천놀이터설계서_설계내역서1월7일_백화점화장실인테리어_3차네고견적(061017-1)" xfId="13563"/>
    <cellStyle name="1_tree_갑지0601_과천놀이터설계서_설계내역서1월7일_화명조경" xfId="13564"/>
    <cellStyle name="1_tree_갑지0601_과천놀이터설계서_설계내역서1월7일_화명조경_1차 기성 내역서 0612023" xfId="13565"/>
    <cellStyle name="1_tree_갑지0601_과천놀이터설계서_설계내역서1월7일_화명조경_3차네고견적(061017-1)" xfId="13566"/>
    <cellStyle name="1_tree_갑지0601_과천놀이터설계서_설계내역서1월7일_화명조경_백화점화장실인테리어" xfId="13567"/>
    <cellStyle name="1_tree_갑지0601_과천놀이터설계서_설계내역서1월7일_화명조경_백화점화장실인테리어_1차 기성 내역서 0612023" xfId="13568"/>
    <cellStyle name="1_tree_갑지0601_과천놀이터설계서_설계내역서1월7일_화명조경_백화점화장실인테리어_3차네고견적(061017-1)" xfId="13569"/>
    <cellStyle name="1_tree_갑지0601_과천놀이터설계서_화명조경" xfId="13570"/>
    <cellStyle name="1_tree_갑지0601_과천놀이터설계서_화명조경_1차 기성 내역서 0612023" xfId="13571"/>
    <cellStyle name="1_tree_갑지0601_과천놀이터설계서_화명조경_3차네고견적(061017-1)" xfId="13572"/>
    <cellStyle name="1_tree_갑지0601_과천놀이터설계서_화명조경_백화점화장실인테리어" xfId="13573"/>
    <cellStyle name="1_tree_갑지0601_과천놀이터설계서_화명조경_백화점화장실인테리어_1차 기성 내역서 0612023" xfId="13574"/>
    <cellStyle name="1_tree_갑지0601_과천놀이터설계서_화명조경_백화점화장실인테리어_3차네고견적(061017-1)" xfId="13575"/>
    <cellStyle name="1_tree_갑지0601_백화점화장실인테리어" xfId="13576"/>
    <cellStyle name="1_tree_갑지0601_백화점화장실인테리어_1차 기성 내역서 0612023" xfId="13577"/>
    <cellStyle name="1_tree_갑지0601_백화점화장실인테리어_3차네고견적(061017-1)" xfId="13578"/>
    <cellStyle name="1_tree_갑지0601_총괄갑지" xfId="13579"/>
    <cellStyle name="1_tree_갑지0601_총괄갑지_1차 기성 내역서 0612023" xfId="13580"/>
    <cellStyle name="1_tree_갑지0601_총괄갑지_3차네고견적(061017-1)" xfId="13581"/>
    <cellStyle name="1_tree_갑지0601_총괄갑지_백화점화장실인테리어" xfId="13582"/>
    <cellStyle name="1_tree_갑지0601_총괄갑지_백화점화장실인테리어_1차 기성 내역서 0612023" xfId="13583"/>
    <cellStyle name="1_tree_갑지0601_총괄갑지_백화점화장실인테리어_3차네고견적(061017-1)" xfId="13584"/>
    <cellStyle name="1_tree_갑지0601_총괄갑지_설계내역서" xfId="13585"/>
    <cellStyle name="1_tree_갑지0601_총괄갑지_설계내역서_1차 기성 내역서 0612023" xfId="13586"/>
    <cellStyle name="1_tree_갑지0601_총괄갑지_설계내역서_3차네고견적(061017-1)" xfId="13587"/>
    <cellStyle name="1_tree_갑지0601_총괄갑지_설계내역서_백화점화장실인테리어" xfId="13588"/>
    <cellStyle name="1_tree_갑지0601_총괄갑지_설계내역서_백화점화장실인테리어_1차 기성 내역서 0612023" xfId="13589"/>
    <cellStyle name="1_tree_갑지0601_총괄갑지_설계내역서_백화점화장실인테리어_3차네고견적(061017-1)" xfId="13590"/>
    <cellStyle name="1_tree_갑지0601_총괄갑지_설계내역서_화명조경" xfId="13591"/>
    <cellStyle name="1_tree_갑지0601_총괄갑지_설계내역서_화명조경_1차 기성 내역서 0612023" xfId="13592"/>
    <cellStyle name="1_tree_갑지0601_총괄갑지_설계내역서_화명조경_3차네고견적(061017-1)" xfId="13593"/>
    <cellStyle name="1_tree_갑지0601_총괄갑지_설계내역서_화명조경_백화점화장실인테리어" xfId="13594"/>
    <cellStyle name="1_tree_갑지0601_총괄갑지_설계내역서_화명조경_백화점화장실인테리어_1차 기성 내역서 0612023" xfId="13595"/>
    <cellStyle name="1_tree_갑지0601_총괄갑지_설계내역서_화명조경_백화점화장실인테리어_3차네고견적(061017-1)" xfId="13596"/>
    <cellStyle name="1_tree_갑지0601_총괄갑지_설계내역서1월7일" xfId="13597"/>
    <cellStyle name="1_tree_갑지0601_총괄갑지_설계내역서1월7일_1차 기성 내역서 0612023" xfId="13598"/>
    <cellStyle name="1_tree_갑지0601_총괄갑지_설계내역서1월7일_3차네고견적(061017-1)" xfId="13599"/>
    <cellStyle name="1_tree_갑지0601_총괄갑지_설계내역서1월7일_백화점화장실인테리어" xfId="13600"/>
    <cellStyle name="1_tree_갑지0601_총괄갑지_설계내역서1월7일_백화점화장실인테리어_1차 기성 내역서 0612023" xfId="13601"/>
    <cellStyle name="1_tree_갑지0601_총괄갑지_설계내역서1월7일_백화점화장실인테리어_3차네고견적(061017-1)" xfId="13602"/>
    <cellStyle name="1_tree_갑지0601_총괄갑지_설계내역서1월7일_화명조경" xfId="13603"/>
    <cellStyle name="1_tree_갑지0601_총괄갑지_설계내역서1월7일_화명조경_1차 기성 내역서 0612023" xfId="13604"/>
    <cellStyle name="1_tree_갑지0601_총괄갑지_설계내역서1월7일_화명조경_3차네고견적(061017-1)" xfId="13605"/>
    <cellStyle name="1_tree_갑지0601_총괄갑지_설계내역서1월7일_화명조경_백화점화장실인테리어" xfId="13606"/>
    <cellStyle name="1_tree_갑지0601_총괄갑지_설계내역서1월7일_화명조경_백화점화장실인테리어_1차 기성 내역서 0612023" xfId="13607"/>
    <cellStyle name="1_tree_갑지0601_총괄갑지_설계내역서1월7일_화명조경_백화점화장실인테리어_3차네고견적(061017-1)" xfId="13608"/>
    <cellStyle name="1_tree_갑지0601_총괄갑지_화명조경" xfId="13609"/>
    <cellStyle name="1_tree_갑지0601_총괄갑지_화명조경_1차 기성 내역서 0612023" xfId="13610"/>
    <cellStyle name="1_tree_갑지0601_총괄갑지_화명조경_3차네고견적(061017-1)" xfId="13611"/>
    <cellStyle name="1_tree_갑지0601_총괄갑지_화명조경_백화점화장실인테리어" xfId="13612"/>
    <cellStyle name="1_tree_갑지0601_총괄갑지_화명조경_백화점화장실인테리어_1차 기성 내역서 0612023" xfId="13613"/>
    <cellStyle name="1_tree_갑지0601_총괄갑지_화명조경_백화점화장실인테리어_3차네고견적(061017-1)" xfId="13614"/>
    <cellStyle name="1_tree_갑지0601_총괄내역서" xfId="13615"/>
    <cellStyle name="1_tree_갑지0601_총괄내역서_1차 기성 내역서 0612023" xfId="13616"/>
    <cellStyle name="1_tree_갑지0601_총괄내역서_3차네고견적(061017-1)" xfId="13617"/>
    <cellStyle name="1_tree_갑지0601_총괄내역서_백화점화장실인테리어" xfId="13618"/>
    <cellStyle name="1_tree_갑지0601_총괄내역서_백화점화장실인테리어_1차 기성 내역서 0612023" xfId="13619"/>
    <cellStyle name="1_tree_갑지0601_총괄내역서_백화점화장실인테리어_3차네고견적(061017-1)" xfId="13620"/>
    <cellStyle name="1_tree_갑지0601_총괄내역서_설계내역서" xfId="13621"/>
    <cellStyle name="1_tree_갑지0601_총괄내역서_설계내역서_1차 기성 내역서 0612023" xfId="13622"/>
    <cellStyle name="1_tree_갑지0601_총괄내역서_설계내역서_3차네고견적(061017-1)" xfId="13623"/>
    <cellStyle name="1_tree_갑지0601_총괄내역서_설계내역서_백화점화장실인테리어" xfId="13624"/>
    <cellStyle name="1_tree_갑지0601_총괄내역서_설계내역서_백화점화장실인테리어_1차 기성 내역서 0612023" xfId="13625"/>
    <cellStyle name="1_tree_갑지0601_총괄내역서_설계내역서_백화점화장실인테리어_3차네고견적(061017-1)" xfId="13626"/>
    <cellStyle name="1_tree_갑지0601_총괄내역서_설계내역서_화명조경" xfId="13627"/>
    <cellStyle name="1_tree_갑지0601_총괄내역서_설계내역서_화명조경_1차 기성 내역서 0612023" xfId="13628"/>
    <cellStyle name="1_tree_갑지0601_총괄내역서_설계내역서_화명조경_3차네고견적(061017-1)" xfId="13629"/>
    <cellStyle name="1_tree_갑지0601_총괄내역서_설계내역서_화명조경_백화점화장실인테리어" xfId="13630"/>
    <cellStyle name="1_tree_갑지0601_총괄내역서_설계내역서_화명조경_백화점화장실인테리어_1차 기성 내역서 0612023" xfId="13631"/>
    <cellStyle name="1_tree_갑지0601_총괄내역서_설계내역서_화명조경_백화점화장실인테리어_3차네고견적(061017-1)" xfId="13632"/>
    <cellStyle name="1_tree_갑지0601_총괄내역서_설계내역서1월7일" xfId="13633"/>
    <cellStyle name="1_tree_갑지0601_총괄내역서_설계내역서1월7일_1차 기성 내역서 0612023" xfId="13634"/>
    <cellStyle name="1_tree_갑지0601_총괄내역서_설계내역서1월7일_3차네고견적(061017-1)" xfId="13635"/>
    <cellStyle name="1_tree_갑지0601_총괄내역서_설계내역서1월7일_백화점화장실인테리어" xfId="13636"/>
    <cellStyle name="1_tree_갑지0601_총괄내역서_설계내역서1월7일_백화점화장실인테리어_1차 기성 내역서 0612023" xfId="13637"/>
    <cellStyle name="1_tree_갑지0601_총괄내역서_설계내역서1월7일_백화점화장실인테리어_3차네고견적(061017-1)" xfId="13638"/>
    <cellStyle name="1_tree_갑지0601_총괄내역서_설계내역서1월7일_화명조경" xfId="13639"/>
    <cellStyle name="1_tree_갑지0601_총괄내역서_설계내역서1월7일_화명조경_1차 기성 내역서 0612023" xfId="13640"/>
    <cellStyle name="1_tree_갑지0601_총괄내역서_설계내역서1월7일_화명조경_3차네고견적(061017-1)" xfId="13641"/>
    <cellStyle name="1_tree_갑지0601_총괄내역서_설계내역서1월7일_화명조경_백화점화장실인테리어" xfId="13642"/>
    <cellStyle name="1_tree_갑지0601_총괄내역서_설계내역서1월7일_화명조경_백화점화장실인테리어_1차 기성 내역서 0612023" xfId="13643"/>
    <cellStyle name="1_tree_갑지0601_총괄내역서_설계내역서1월7일_화명조경_백화점화장실인테리어_3차네고견적(061017-1)" xfId="13644"/>
    <cellStyle name="1_tree_갑지0601_총괄내역서_화명조경" xfId="13645"/>
    <cellStyle name="1_tree_갑지0601_총괄내역서_화명조경_1차 기성 내역서 0612023" xfId="13646"/>
    <cellStyle name="1_tree_갑지0601_총괄내역서_화명조경_3차네고견적(061017-1)" xfId="13647"/>
    <cellStyle name="1_tree_갑지0601_총괄내역서_화명조경_백화점화장실인테리어" xfId="13648"/>
    <cellStyle name="1_tree_갑지0601_총괄내역서_화명조경_백화점화장실인테리어_1차 기성 내역서 0612023" xfId="13649"/>
    <cellStyle name="1_tree_갑지0601_총괄내역서_화명조경_백화점화장실인테리어_3차네고견적(061017-1)" xfId="13650"/>
    <cellStyle name="1_tree_갑지0601_화명조경" xfId="13651"/>
    <cellStyle name="1_tree_갑지0601_화명조경_1차 기성 내역서 0612023" xfId="13652"/>
    <cellStyle name="1_tree_갑지0601_화명조경_3차네고견적(061017-1)" xfId="13653"/>
    <cellStyle name="1_tree_갑지0601_화명조경_백화점화장실인테리어" xfId="13654"/>
    <cellStyle name="1_tree_갑지0601_화명조경_백화점화장실인테리어_1차 기성 내역서 0612023" xfId="13655"/>
    <cellStyle name="1_tree_갑지0601_화명조경_백화점화장실인테리어_3차네고견적(061017-1)" xfId="13656"/>
    <cellStyle name="1_tree_강남대 complex 도급" xfId="13657"/>
    <cellStyle name="1_tree_강남대 complex 도급_04. 신도림주상복합_기계실행예산(안)20060412_배연담파스리브단가수정" xfId="13658"/>
    <cellStyle name="1_tree_강남대 complex 도급_실행작업중_기계(공내역서)-실행(051226)" xfId="13659"/>
    <cellStyle name="1_tree_강남대 complex 도급_실행작업중_기계내역(노인건강타운)_20060201(동진)" xfId="13660"/>
    <cellStyle name="1_tree_강남대 complex 도급_최종-실행내역(협성대신학관)060110" xfId="13661"/>
    <cellStyle name="1_tree_강남대 complex 도급_통합단가-동진" xfId="13662"/>
    <cellStyle name="1_tree_강남대 complex 실행-10%조정내역" xfId="13663"/>
    <cellStyle name="1_tree_강남대 complex 실행-10%조정내역_04. 신도림주상복합_기계실행예산(안)20060412_배연담파스리브단가수정" xfId="13664"/>
    <cellStyle name="1_tree_개략공사비" xfId="13665"/>
    <cellStyle name="1_tree_개략공사비_★화명동3차원가계산서" xfId="13666"/>
    <cellStyle name="1_tree_개략공사비_주요자재집계표(1206-본내역금회)" xfId="13667"/>
    <cellStyle name="1_tree_개략공사비_주요자재집계표(1206-본내역전체)" xfId="13668"/>
    <cellStyle name="1_tree_개략공사비_주요자재집계표(전체)" xfId="13669"/>
    <cellStyle name="1_tree_개략공사비_주요자재집계표1120(금회-제출용)" xfId="13670"/>
    <cellStyle name="1_tree_개략공사비_중동롯데캐슬마스터2" xfId="13671"/>
    <cellStyle name="1_tree_개략예산" xfId="13672"/>
    <cellStyle name="1_tree_개략예산_★화명동3차원가계산서" xfId="13673"/>
    <cellStyle name="1_tree_개략예산_주요자재집계표(1206-본내역금회)" xfId="13674"/>
    <cellStyle name="1_tree_개략예산_주요자재집계표(1206-본내역전체)" xfId="13675"/>
    <cellStyle name="1_tree_개략예산_주요자재집계표(전체)" xfId="13676"/>
    <cellStyle name="1_tree_개략예산_주요자재집계표1120(금회-제출용)" xfId="13677"/>
    <cellStyle name="1_tree_개략예산_중동롯데캐슬마스터2" xfId="13678"/>
    <cellStyle name="1_tree_건국대학교기숙사신축공사_3차수정(실행05.04.20)_결과물" xfId="13679"/>
    <cellStyle name="1_tree_건국대학교기숙사신축공사_3차수정(실행05.04.20)_결과물_04. 신도림주상복합_기계실행예산(안)20060412_배연담파스리브단가수정" xfId="13680"/>
    <cellStyle name="1_tree_건국대학교기숙사신축공사_3차수정(실행05.04.20)_결과물_실행작업중_기계내역(노인건강타운)_20060201(동진)" xfId="13681"/>
    <cellStyle name="1_tree_건국대학교기숙사신축공사_3차수정(실행05.04.20)_결과물_최종-실행내역(협성대신학관)060110" xfId="13682"/>
    <cellStyle name="1_tree_건국대학교기숙사신축공사_3차수정(실행05.04.20)_결과물_통합단가-동진" xfId="13683"/>
    <cellStyle name="1_tree_골프장수목" xfId="13684"/>
    <cellStyle name="1_tree_골프장수목_★화명동3차원가계산서" xfId="13685"/>
    <cellStyle name="1_tree_골프장수목_주요자재집계표(1206-본내역금회)" xfId="13686"/>
    <cellStyle name="1_tree_골프장수목_주요자재집계표(1206-본내역전체)" xfId="13687"/>
    <cellStyle name="1_tree_골프장수목_주요자재집계표(전체)" xfId="13688"/>
    <cellStyle name="1_tree_골프장수목_주요자재집계표1120(금회-제출용)" xfId="13689"/>
    <cellStyle name="1_tree_골프장수목_중동롯데캐슬마스터2" xfId="13690"/>
    <cellStyle name="1_tree_공사비" xfId="13691"/>
    <cellStyle name="1_tree_공사비(1차조정1120)" xfId="13692"/>
    <cellStyle name="1_tree_공사비(1차조정1120)_★화명동3차원가계산서" xfId="13693"/>
    <cellStyle name="1_tree_공사비(1차조정1120)_주요자재집계표(1206-본내역금회)" xfId="13694"/>
    <cellStyle name="1_tree_공사비(1차조정1120)_주요자재집계표(1206-본내역전체)" xfId="13695"/>
    <cellStyle name="1_tree_공사비(1차조정1120)_주요자재집계표(전체)" xfId="13696"/>
    <cellStyle name="1_tree_공사비(1차조정1120)_주요자재집계표1120(금회-제출용)" xfId="13697"/>
    <cellStyle name="1_tree_공사비(1차조정1120)_중동롯데캐슬마스터2" xfId="13698"/>
    <cellStyle name="1_tree_공사비_★화명동3차원가계산서" xfId="13699"/>
    <cellStyle name="1_tree_공사비_주요자재집계표(1206-본내역금회)" xfId="13700"/>
    <cellStyle name="1_tree_공사비_주요자재집계표(1206-본내역전체)" xfId="13701"/>
    <cellStyle name="1_tree_공사비_주요자재집계표(전체)" xfId="13702"/>
    <cellStyle name="1_tree_공사비_주요자재집계표1120(금회-제출용)" xfId="13703"/>
    <cellStyle name="1_tree_공사비_중동롯데캐슬마스터2" xfId="13704"/>
    <cellStyle name="1_tree_공사비조정(1123)" xfId="13705"/>
    <cellStyle name="1_tree_공사비조정(1123)_★화명동3차원가계산서" xfId="13706"/>
    <cellStyle name="1_tree_공사비조정(1123)_주요자재집계표(1206-본내역금회)" xfId="13707"/>
    <cellStyle name="1_tree_공사비조정(1123)_주요자재집계표(1206-본내역전체)" xfId="13708"/>
    <cellStyle name="1_tree_공사비조정(1123)_주요자재집계표(전체)" xfId="13709"/>
    <cellStyle name="1_tree_공사비조정(1123)_주요자재집계표1120(금회-제출용)" xfId="13710"/>
    <cellStyle name="1_tree_공사비조정(1123)_중동롯데캐슬마스터2" xfId="13711"/>
    <cellStyle name="1_tree_공사비조정(1128)" xfId="13712"/>
    <cellStyle name="1_tree_공사비조정(1128)_★화명동3차원가계산서" xfId="13713"/>
    <cellStyle name="1_tree_공사비조정(1128)_주요자재집계표(1206-본내역금회)" xfId="13714"/>
    <cellStyle name="1_tree_공사비조정(1128)_주요자재집계표(1206-본내역전체)" xfId="13715"/>
    <cellStyle name="1_tree_공사비조정(1128)_주요자재집계표(전체)" xfId="13716"/>
    <cellStyle name="1_tree_공사비조정(1128)_주요자재집계표1120(금회-제출용)" xfId="13717"/>
    <cellStyle name="1_tree_공사비조정(1128)_중동롯데캐슬마스터2" xfId="13718"/>
    <cellStyle name="1_tree_공사예가(휘경동)-설계가" xfId="13719"/>
    <cellStyle name="1_tree_공사예가(휘경동)-설계가_★화명동3차원가계산서" xfId="13720"/>
    <cellStyle name="1_tree_공사예가(휘경동)-설계가_주요자재집계표(1206-본내역금회)" xfId="13721"/>
    <cellStyle name="1_tree_공사예가(휘경동)-설계가_주요자재집계표(1206-본내역전체)" xfId="13722"/>
    <cellStyle name="1_tree_공사예가(휘경동)-설계가_주요자재집계표(전체)" xfId="13723"/>
    <cellStyle name="1_tree_공사예가(휘경동)-설계가_주요자재집계표1120(금회-제출용)" xfId="13724"/>
    <cellStyle name="1_tree_공사예가(휘경동)-설계가_중동롯데캐슬마스터2" xfId="13725"/>
    <cellStyle name="1_tree_공원정비수량산출" xfId="13726"/>
    <cellStyle name="1_tree_공원정비수량산출_수량산출" xfId="13727"/>
    <cellStyle name="1_tree_과천수량집계" xfId="13728"/>
    <cellStyle name="1_tree_과천수량집계_★화명동3차원가계산서" xfId="13729"/>
    <cellStyle name="1_tree_과천수량집계_주요자재집계표(1206-본내역금회)" xfId="13730"/>
    <cellStyle name="1_tree_과천수량집계_주요자재집계표(1206-본내역전체)" xfId="13731"/>
    <cellStyle name="1_tree_과천수량집계_주요자재집계표(전체)" xfId="13732"/>
    <cellStyle name="1_tree_과천수량집계_주요자재집계표1120(금회-제출용)" xfId="13733"/>
    <cellStyle name="1_tree_과천수량집계_중동롯데캐슬마스터2" xfId="13734"/>
    <cellStyle name="1_tree_구로리총괄내역" xfId="13735"/>
    <cellStyle name="1_tree_구로리총괄내역 2" xfId="13736"/>
    <cellStyle name="1_tree_구로리총괄내역 3" xfId="13737"/>
    <cellStyle name="1_tree_구로리총괄내역_01.부산대병원실행-작업중(태양)" xfId="13738"/>
    <cellStyle name="1_tree_구로리총괄내역_04. 신도림주상복합_기계실행예산(안)20060412_배연담파스리브단가수정" xfId="13739"/>
    <cellStyle name="1_tree_구로리총괄내역_04.비봉도급-작업중" xfId="13740"/>
    <cellStyle name="1_tree_구로리총괄내역_04.비봉도급-작업중_04. 신도림주상복합_기계실행예산(안)20060412_배연담파스리브단가수정" xfId="13741"/>
    <cellStyle name="1_tree_구로리총괄내역_04.비봉도급-작업중_실행작업중_기계내역(노인건강타운)_20060201(동진)" xfId="13742"/>
    <cellStyle name="1_tree_구로리총괄내역_04.비봉도급-작업중_최종-실행내역(협성대신학관)060110" xfId="13743"/>
    <cellStyle name="1_tree_구로리총괄내역_04.비봉도급-작업중_통합단가-동진" xfId="13744"/>
    <cellStyle name="1_tree_구로리총괄내역_ys dw 은평 생태교량" xfId="13745"/>
    <cellStyle name="1_tree_구로리총괄내역_ys dw 은평 생태교량 2" xfId="13746"/>
    <cellStyle name="1_tree_구로리총괄내역_ys dw 은평 생태교량 3" xfId="13747"/>
    <cellStyle name="1_tree_구로리총괄내역_구로리설계예산서1029" xfId="13748"/>
    <cellStyle name="1_tree_구로리총괄내역_구로리설계예산서1118준공" xfId="13749"/>
    <cellStyle name="1_tree_구로리총괄내역_구로리설계예산서조경" xfId="13750"/>
    <cellStyle name="1_tree_구로리총괄내역_구로리어린이공원예산서(조경)1125" xfId="13751"/>
    <cellStyle name="1_tree_구로리총괄내역_국민은행" xfId="13752"/>
    <cellStyle name="1_tree_구로리총괄내역_내역서" xfId="13753"/>
    <cellStyle name="1_tree_구로리총괄내역_노임단가표" xfId="13754"/>
    <cellStyle name="1_tree_구로리총괄내역_단가산출서" xfId="13755"/>
    <cellStyle name="1_tree_구로리총괄내역_단가산출서 2" xfId="13756"/>
    <cellStyle name="1_tree_구로리총괄내역_단가산출서 3" xfId="13757"/>
    <cellStyle name="1_tree_구로리총괄내역_단가산출서_01.부산대병원실행-작업중(태양)" xfId="13758"/>
    <cellStyle name="1_tree_구로리총괄내역_단가산출서_04. 신도림주상복합_기계실행예산(안)20060412_배연담파스리브단가수정" xfId="13759"/>
    <cellStyle name="1_tree_구로리총괄내역_단가산출서_04.비봉도급-작업중" xfId="13760"/>
    <cellStyle name="1_tree_구로리총괄내역_단가산출서_04.비봉도급-작업중_04. 신도림주상복합_기계실행예산(안)20060412_배연담파스리브단가수정" xfId="13761"/>
    <cellStyle name="1_tree_구로리총괄내역_단가산출서_04.비봉도급-작업중_실행작업중_기계내역(노인건강타운)_20060201(동진)" xfId="13762"/>
    <cellStyle name="1_tree_구로리총괄내역_단가산출서_04.비봉도급-작업중_최종-실행내역(협성대신학관)060110" xfId="13763"/>
    <cellStyle name="1_tree_구로리총괄내역_단가산출서_04.비봉도급-작업중_통합단가-동진" xfId="13764"/>
    <cellStyle name="1_tree_구로리총괄내역_단가산출서_ys dw 은평 생태교량" xfId="13765"/>
    <cellStyle name="1_tree_구로리총괄내역_단가산출서_ys dw 은평 생태교량 2" xfId="13766"/>
    <cellStyle name="1_tree_구로리총괄내역_단가산출서_ys dw 은평 생태교량 3" xfId="13767"/>
    <cellStyle name="1_tree_구로리총괄내역_단가산출서_국민은행" xfId="13768"/>
    <cellStyle name="1_tree_구로리총괄내역_단가산출서_도장공사(실행예산)" xfId="13769"/>
    <cellStyle name="1_tree_구로리총괄내역_단가산출서_도장공사(실행예산)_동주변경결의(1차)" xfId="13770"/>
    <cellStyle name="1_tree_구로리총괄내역_단가산출서_성북구실행(0426)" xfId="13771"/>
    <cellStyle name="1_tree_구로리총괄내역_단가산출서_성북구실행(0426)_20061128입찰실행(춘천의암스포츠타운-당초안)" xfId="13772"/>
    <cellStyle name="1_tree_구로리총괄내역_단가산출서_성북구실행(0426)_20061218입찰실행(차세대연구동)" xfId="13773"/>
    <cellStyle name="1_tree_구로리총괄내역_단가산출서_성북구실행(0426)_20070201입찰실행(시화2007.02.07결재)" xfId="13774"/>
    <cellStyle name="1_tree_구로리총괄내역_단가산출서_성북구실행(0426)_20070201입찰실행(시화2007.02.08결재)" xfId="13775"/>
    <cellStyle name="1_tree_구로리총괄내역_단가산출서_성북구실행(0426)_경비및 공사스케줄작성" xfId="13776"/>
    <cellStyle name="1_tree_구로리총괄내역_단가산출서_성북구실행(0426)_두원공과대학입찰실행(20060718)" xfId="13777"/>
    <cellStyle name="1_tree_구로리총괄내역_단가산출서_성북구실행(0426)_두원공과대학입찰실행(20060728)" xfId="13778"/>
    <cellStyle name="1_tree_구로리총괄내역_단가산출서_성북구실행(0426)_두원공과대학입찰실행(20060801)" xfId="13779"/>
    <cellStyle name="1_tree_구로리총괄내역_단가산출서_성북구실행(0426)_두원공과대학입찰실행(20060801최종)" xfId="13780"/>
    <cellStyle name="1_tree_구로리총괄내역_단가산출서_성북구실행(0426)_일괄견적비교(대은수량기준)-최종" xfId="13781"/>
    <cellStyle name="1_tree_구로리총괄내역_단가산출서_성북구실행(0426)_입찰실행(2007.01.17결재)" xfId="13782"/>
    <cellStyle name="1_tree_구로리총괄내역_단가산출서_성북구실행(0426)_입찰실행(2007.01.23-절감nego-공기13개월현실245억도급260억)" xfId="13783"/>
    <cellStyle name="1_tree_구로리총괄내역_단가산출서_성북구실행(0426)_입찰실행(녹산병원2007.05.02)" xfId="13784"/>
    <cellStyle name="1_tree_구로리총괄내역_단가산출서_성북구실행(0426)_입찰실행(녹산병원2007.05.09)" xfId="13785"/>
    <cellStyle name="1_tree_구로리총괄내역_단가산출서_성북구실행(0426)_입찰실행(두원공과대학 )" xfId="13786"/>
    <cellStyle name="1_tree_구로리총괄내역_단가산출서_성북구실행(0426)_입찰실행(문화재종합병원)" xfId="13787"/>
    <cellStyle name="1_tree_구로리총괄내역_단가산출서_성북구실행(0426)_입찰실행(서울북부지방법원)" xfId="13788"/>
    <cellStyle name="1_tree_구로리총괄내역_단가산출서_성북구실행(0426)_입찰실행(서울북부지방법원)-단가입력" xfId="13789"/>
    <cellStyle name="1_tree_구로리총괄내역_단가산출서_성북구실행(0426)_입찰실행(서울북부지방법원-공기28개월2007.02.14)" xfId="13790"/>
    <cellStyle name="1_tree_구로리총괄내역_단가산출서_성북구실행(0426)_입찰실행(서울북부지방법원-공기28개월2007.02.15)" xfId="13791"/>
    <cellStyle name="1_tree_구로리총괄내역_단가산출서_성북구실행(0426)_입찰실행(육군훈련소)" xfId="13792"/>
    <cellStyle name="1_tree_구로리총괄내역_단가산출서_성북구실행(0426)_입찰실행(육군훈련소-최종)" xfId="13793"/>
    <cellStyle name="1_tree_구로리총괄내역_단가산출서_성북구실행(0426)_입찰실행(인재2007.02.28)" xfId="13794"/>
    <cellStyle name="1_tree_구로리총괄내역_단가산출서_성북구실행(0426)_입찰실행(청주대학교예술대실습관)" xfId="13795"/>
    <cellStyle name="1_tree_구로리총괄내역_단가산출서_성북구실행(0426)_진주종합실내체육관건립공사(실행20060613)" xfId="13796"/>
    <cellStyle name="1_tree_구로리총괄내역_단가산출서_성북구실행(0426)_청주대학교예술대학실습관입찰실행" xfId="13797"/>
    <cellStyle name="1_tree_구로리총괄내역_단가산출서_실행예산-덕성여대(본실행)" xfId="13798"/>
    <cellStyle name="1_tree_구로리총괄내역_단가산출서_실행작업중_기계내역(노인건강타운)_20060201(동진)" xfId="13799"/>
    <cellStyle name="1_tree_구로리총괄내역_단가산출서_실행품의B&amp;N100%(1113)최종결재" xfId="13800"/>
    <cellStyle name="1_tree_구로리총괄내역_단가산출서_실행품의B&amp;N100%(1113)최종결재_실행예산품의서(송도B&amp;N)20080116작업중" xfId="13801"/>
    <cellStyle name="1_tree_구로리총괄내역_단가산출서_실행품의B&amp;N100%(1113)최종결재_실행예산품의서(송도B&amp;N)검토20080101" xfId="13802"/>
    <cellStyle name="1_tree_구로리총괄내역_단가산출서_정산보고" xfId="13803"/>
    <cellStyle name="1_tree_구로리총괄내역_단가산출서_정산실행예산" xfId="13804"/>
    <cellStyle name="1_tree_구로리총괄내역_단가산출서_준공정산보고-덕성여대현장" xfId="13805"/>
    <cellStyle name="1_tree_구로리총괄내역_단가산출서_준공정산보고-중앙고강당현장(경비보나)" xfId="13806"/>
    <cellStyle name="1_tree_구로리총괄내역_단가산출서_청주사직골조(최종확정)" xfId="13807"/>
    <cellStyle name="1_tree_구로리총괄내역_단가산출서_청주사직골조(최종확정) 2" xfId="13808"/>
    <cellStyle name="1_tree_구로리총괄내역_단가산출서_청주사직골조(최종확정) 3" xfId="13809"/>
    <cellStyle name="1_tree_구로리총괄내역_단가산출서_최종-실행내역(협성대신학관)060110" xfId="13810"/>
    <cellStyle name="1_tree_구로리총괄내역_단가산출서_통합단가-동진" xfId="13811"/>
    <cellStyle name="1_tree_구로리총괄내역_도장공사(실행예산)" xfId="13812"/>
    <cellStyle name="1_tree_구로리총괄내역_도장공사(실행예산)_동주변경결의(1차)" xfId="13813"/>
    <cellStyle name="1_tree_구로리총괄내역_성북구실행(0426)" xfId="13814"/>
    <cellStyle name="1_tree_구로리총괄내역_성북구실행(0426)_20061128입찰실행(춘천의암스포츠타운-당초안)" xfId="13815"/>
    <cellStyle name="1_tree_구로리총괄내역_성북구실행(0426)_20061218입찰실행(차세대연구동)" xfId="13816"/>
    <cellStyle name="1_tree_구로리총괄내역_성북구실행(0426)_20070201입찰실행(시화2007.02.07결재)" xfId="13817"/>
    <cellStyle name="1_tree_구로리총괄내역_성북구실행(0426)_20070201입찰실행(시화2007.02.08결재)" xfId="13818"/>
    <cellStyle name="1_tree_구로리총괄내역_성북구실행(0426)_경비및 공사스케줄작성" xfId="13819"/>
    <cellStyle name="1_tree_구로리총괄내역_성북구실행(0426)_두원공과대학입찰실행(20060718)" xfId="13820"/>
    <cellStyle name="1_tree_구로리총괄내역_성북구실행(0426)_두원공과대학입찰실행(20060728)" xfId="13821"/>
    <cellStyle name="1_tree_구로리총괄내역_성북구실행(0426)_두원공과대학입찰실행(20060801)" xfId="13822"/>
    <cellStyle name="1_tree_구로리총괄내역_성북구실행(0426)_두원공과대학입찰실행(20060801최종)" xfId="13823"/>
    <cellStyle name="1_tree_구로리총괄내역_성북구실행(0426)_일괄견적비교(대은수량기준)-최종" xfId="13824"/>
    <cellStyle name="1_tree_구로리총괄내역_성북구실행(0426)_입찰실행(2007.01.17결재)" xfId="13825"/>
    <cellStyle name="1_tree_구로리총괄내역_성북구실행(0426)_입찰실행(2007.01.23-절감nego-공기13개월현실245억도급260억)" xfId="13826"/>
    <cellStyle name="1_tree_구로리총괄내역_성북구실행(0426)_입찰실행(녹산병원2007.05.02)" xfId="13827"/>
    <cellStyle name="1_tree_구로리총괄내역_성북구실행(0426)_입찰실행(녹산병원2007.05.09)" xfId="13828"/>
    <cellStyle name="1_tree_구로리총괄내역_성북구실행(0426)_입찰실행(두원공과대학 )" xfId="13829"/>
    <cellStyle name="1_tree_구로리총괄내역_성북구실행(0426)_입찰실행(문화재종합병원)" xfId="13830"/>
    <cellStyle name="1_tree_구로리총괄내역_성북구실행(0426)_입찰실행(서울북부지방법원)" xfId="13831"/>
    <cellStyle name="1_tree_구로리총괄내역_성북구실행(0426)_입찰실행(서울북부지방법원)-단가입력" xfId="13832"/>
    <cellStyle name="1_tree_구로리총괄내역_성북구실행(0426)_입찰실행(서울북부지방법원-공기28개월2007.02.14)" xfId="13833"/>
    <cellStyle name="1_tree_구로리총괄내역_성북구실행(0426)_입찰실행(서울북부지방법원-공기28개월2007.02.15)" xfId="13834"/>
    <cellStyle name="1_tree_구로리총괄내역_성북구실행(0426)_입찰실행(육군훈련소)" xfId="13835"/>
    <cellStyle name="1_tree_구로리총괄내역_성북구실행(0426)_입찰실행(육군훈련소-최종)" xfId="13836"/>
    <cellStyle name="1_tree_구로리총괄내역_성북구실행(0426)_입찰실행(인재2007.02.28)" xfId="13837"/>
    <cellStyle name="1_tree_구로리총괄내역_성북구실행(0426)_입찰실행(청주대학교예술대실습관)" xfId="13838"/>
    <cellStyle name="1_tree_구로리총괄내역_성북구실행(0426)_진주종합실내체육관건립공사(실행20060613)" xfId="13839"/>
    <cellStyle name="1_tree_구로리총괄내역_성북구실행(0426)_청주대학교예술대학실습관입찰실행" xfId="13840"/>
    <cellStyle name="1_tree_구로리총괄내역_수도권매립지" xfId="13841"/>
    <cellStyle name="1_tree_구로리총괄내역_수도권매립지1004(발주용)" xfId="13842"/>
    <cellStyle name="1_tree_구로리총괄내역_실행예산-덕성여대(본실행)" xfId="13843"/>
    <cellStyle name="1_tree_구로리총괄내역_실행작업중_기계내역(노인건강타운)_20060201(동진)" xfId="13844"/>
    <cellStyle name="1_tree_구로리총괄내역_실행품의B&amp;N100%(1113)최종결재" xfId="13845"/>
    <cellStyle name="1_tree_구로리총괄내역_실행품의B&amp;N100%(1113)최종결재_실행예산품의서(송도B&amp;N)20080116작업중" xfId="13846"/>
    <cellStyle name="1_tree_구로리총괄내역_실행품의B&amp;N100%(1113)최종결재_실행예산품의서(송도B&amp;N)검토20080101" xfId="13847"/>
    <cellStyle name="1_tree_구로리총괄내역_일신건영설계예산서(0211)" xfId="13848"/>
    <cellStyle name="1_tree_구로리총괄내역_일위대가" xfId="13849"/>
    <cellStyle name="1_tree_구로리총괄내역_일위대가 2" xfId="13850"/>
    <cellStyle name="1_tree_구로리총괄내역_일위대가 3" xfId="13851"/>
    <cellStyle name="1_tree_구로리총괄내역_일위대가_01.부산대병원실행-작업중(태양)" xfId="13852"/>
    <cellStyle name="1_tree_구로리총괄내역_일위대가_04. 신도림주상복합_기계실행예산(안)20060412_배연담파스리브단가수정" xfId="13853"/>
    <cellStyle name="1_tree_구로리총괄내역_일위대가_04.비봉도급-작업중" xfId="13854"/>
    <cellStyle name="1_tree_구로리총괄내역_일위대가_04.비봉도급-작업중_04. 신도림주상복합_기계실행예산(안)20060412_배연담파스리브단가수정" xfId="13855"/>
    <cellStyle name="1_tree_구로리총괄내역_일위대가_04.비봉도급-작업중_실행작업중_기계내역(노인건강타운)_20060201(동진)" xfId="13856"/>
    <cellStyle name="1_tree_구로리총괄내역_일위대가_04.비봉도급-작업중_최종-실행내역(협성대신학관)060110" xfId="13857"/>
    <cellStyle name="1_tree_구로리총괄내역_일위대가_04.비봉도급-작업중_통합단가-동진" xfId="13858"/>
    <cellStyle name="1_tree_구로리총괄내역_일위대가_ys dw 은평 생태교량" xfId="13859"/>
    <cellStyle name="1_tree_구로리총괄내역_일위대가_ys dw 은평 생태교량 2" xfId="13860"/>
    <cellStyle name="1_tree_구로리총괄내역_일위대가_ys dw 은평 생태교량 3" xfId="13861"/>
    <cellStyle name="1_tree_구로리총괄내역_일위대가_국민은행" xfId="13862"/>
    <cellStyle name="1_tree_구로리총괄내역_일위대가_도장공사(실행예산)" xfId="13863"/>
    <cellStyle name="1_tree_구로리총괄내역_일위대가_도장공사(실행예산)_동주변경결의(1차)" xfId="13864"/>
    <cellStyle name="1_tree_구로리총괄내역_일위대가_성북구실행(0426)" xfId="13865"/>
    <cellStyle name="1_tree_구로리총괄내역_일위대가_성북구실행(0426)_20061128입찰실행(춘천의암스포츠타운-당초안)" xfId="13866"/>
    <cellStyle name="1_tree_구로리총괄내역_일위대가_성북구실행(0426)_20061218입찰실행(차세대연구동)" xfId="13867"/>
    <cellStyle name="1_tree_구로리총괄내역_일위대가_성북구실행(0426)_20070201입찰실행(시화2007.02.07결재)" xfId="13868"/>
    <cellStyle name="1_tree_구로리총괄내역_일위대가_성북구실행(0426)_20070201입찰실행(시화2007.02.08결재)" xfId="13869"/>
    <cellStyle name="1_tree_구로리총괄내역_일위대가_성북구실행(0426)_경비및 공사스케줄작성" xfId="13870"/>
    <cellStyle name="1_tree_구로리총괄내역_일위대가_성북구실행(0426)_두원공과대학입찰실행(20060718)" xfId="13871"/>
    <cellStyle name="1_tree_구로리총괄내역_일위대가_성북구실행(0426)_두원공과대학입찰실행(20060728)" xfId="13872"/>
    <cellStyle name="1_tree_구로리총괄내역_일위대가_성북구실행(0426)_두원공과대학입찰실행(20060801)" xfId="13873"/>
    <cellStyle name="1_tree_구로리총괄내역_일위대가_성북구실행(0426)_두원공과대학입찰실행(20060801최종)" xfId="13874"/>
    <cellStyle name="1_tree_구로리총괄내역_일위대가_성북구실행(0426)_일괄견적비교(대은수량기준)-최종" xfId="13875"/>
    <cellStyle name="1_tree_구로리총괄내역_일위대가_성북구실행(0426)_입찰실행(2007.01.17결재)" xfId="13876"/>
    <cellStyle name="1_tree_구로리총괄내역_일위대가_성북구실행(0426)_입찰실행(2007.01.23-절감nego-공기13개월현실245억도급260억)" xfId="13877"/>
    <cellStyle name="1_tree_구로리총괄내역_일위대가_성북구실행(0426)_입찰실행(녹산병원2007.05.02)" xfId="13878"/>
    <cellStyle name="1_tree_구로리총괄내역_일위대가_성북구실행(0426)_입찰실행(녹산병원2007.05.09)" xfId="13879"/>
    <cellStyle name="1_tree_구로리총괄내역_일위대가_성북구실행(0426)_입찰실행(두원공과대학 )" xfId="13880"/>
    <cellStyle name="1_tree_구로리총괄내역_일위대가_성북구실행(0426)_입찰실행(문화재종합병원)" xfId="13881"/>
    <cellStyle name="1_tree_구로리총괄내역_일위대가_성북구실행(0426)_입찰실행(서울북부지방법원)" xfId="13882"/>
    <cellStyle name="1_tree_구로리총괄내역_일위대가_성북구실행(0426)_입찰실행(서울북부지방법원)-단가입력" xfId="13883"/>
    <cellStyle name="1_tree_구로리총괄내역_일위대가_성북구실행(0426)_입찰실행(서울북부지방법원-공기28개월2007.02.14)" xfId="13884"/>
    <cellStyle name="1_tree_구로리총괄내역_일위대가_성북구실행(0426)_입찰실행(서울북부지방법원-공기28개월2007.02.15)" xfId="13885"/>
    <cellStyle name="1_tree_구로리총괄내역_일위대가_성북구실행(0426)_입찰실행(육군훈련소)" xfId="13886"/>
    <cellStyle name="1_tree_구로리총괄내역_일위대가_성북구실행(0426)_입찰실행(육군훈련소-최종)" xfId="13887"/>
    <cellStyle name="1_tree_구로리총괄내역_일위대가_성북구실행(0426)_입찰실행(인재2007.02.28)" xfId="13888"/>
    <cellStyle name="1_tree_구로리총괄내역_일위대가_성북구실행(0426)_입찰실행(청주대학교예술대실습관)" xfId="13889"/>
    <cellStyle name="1_tree_구로리총괄내역_일위대가_성북구실행(0426)_진주종합실내체육관건립공사(실행20060613)" xfId="13890"/>
    <cellStyle name="1_tree_구로리총괄내역_일위대가_성북구실행(0426)_청주대학교예술대학실습관입찰실행" xfId="13891"/>
    <cellStyle name="1_tree_구로리총괄내역_일위대가_실행예산-덕성여대(본실행)" xfId="13892"/>
    <cellStyle name="1_tree_구로리총괄내역_일위대가_실행작업중_기계내역(노인건강타운)_20060201(동진)" xfId="13893"/>
    <cellStyle name="1_tree_구로리총괄내역_일위대가_실행품의B&amp;N100%(1113)최종결재" xfId="13894"/>
    <cellStyle name="1_tree_구로리총괄내역_일위대가_실행품의B&amp;N100%(1113)최종결재_실행예산품의서(송도B&amp;N)20080116작업중" xfId="13895"/>
    <cellStyle name="1_tree_구로리총괄내역_일위대가_실행품의B&amp;N100%(1113)최종결재_실행예산품의서(송도B&amp;N)검토20080101" xfId="13896"/>
    <cellStyle name="1_tree_구로리총괄내역_일위대가_정산보고" xfId="13897"/>
    <cellStyle name="1_tree_구로리총괄내역_일위대가_정산실행예산" xfId="13898"/>
    <cellStyle name="1_tree_구로리총괄내역_일위대가_준공정산보고-덕성여대현장" xfId="13899"/>
    <cellStyle name="1_tree_구로리총괄내역_일위대가_준공정산보고-중앙고강당현장(경비보나)" xfId="13900"/>
    <cellStyle name="1_tree_구로리총괄내역_일위대가_청주사직골조(최종확정)" xfId="13901"/>
    <cellStyle name="1_tree_구로리총괄내역_일위대가_청주사직골조(최종확정) 2" xfId="13902"/>
    <cellStyle name="1_tree_구로리총괄내역_일위대가_청주사직골조(최종확정) 3" xfId="13903"/>
    <cellStyle name="1_tree_구로리총괄내역_일위대가_최종-실행내역(협성대신학관)060110" xfId="13904"/>
    <cellStyle name="1_tree_구로리총괄내역_일위대가_통합단가-동진" xfId="13905"/>
    <cellStyle name="1_tree_구로리총괄내역_자재단가표" xfId="13906"/>
    <cellStyle name="1_tree_구로리총괄내역_장안초등학교내역0814" xfId="13907"/>
    <cellStyle name="1_tree_구로리총괄내역_정산보고" xfId="13908"/>
    <cellStyle name="1_tree_구로리총괄내역_정산실행예산" xfId="13909"/>
    <cellStyle name="1_tree_구로리총괄내역_준공정산보고-덕성여대현장" xfId="13910"/>
    <cellStyle name="1_tree_구로리총괄내역_준공정산보고-중앙고강당현장(경비보나)" xfId="13911"/>
    <cellStyle name="1_tree_구로리총괄내역_청주사직골조(최종확정)" xfId="13912"/>
    <cellStyle name="1_tree_구로리총괄내역_청주사직골조(최종확정) 2" xfId="13913"/>
    <cellStyle name="1_tree_구로리총괄내역_청주사직골조(최종확정) 3" xfId="13914"/>
    <cellStyle name="1_tree_구로리총괄내역_최종-실행내역(협성대신학관)060110" xfId="13915"/>
    <cellStyle name="1_tree_구로리총괄내역_통합단가-동진" xfId="13916"/>
    <cellStyle name="1_tree_구로리총괄내역_표준내역서" xfId="13917"/>
    <cellStyle name="1_tree_구로리총괄내역_표준내역서 2" xfId="13918"/>
    <cellStyle name="1_tree_구로리총괄내역_표준내역서 3" xfId="13919"/>
    <cellStyle name="1_tree_구로리총괄내역_표준내역서_01.부산대병원실행-작업중(태양)" xfId="13920"/>
    <cellStyle name="1_tree_구로리총괄내역_표준내역서_04. 신도림주상복합_기계실행예산(안)20060412_배연담파스리브단가수정" xfId="13921"/>
    <cellStyle name="1_tree_구로리총괄내역_표준내역서_04.비봉도급-작업중" xfId="13922"/>
    <cellStyle name="1_tree_구로리총괄내역_표준내역서_04.비봉도급-작업중_04. 신도림주상복합_기계실행예산(안)20060412_배연담파스리브단가수정" xfId="13923"/>
    <cellStyle name="1_tree_구로리총괄내역_표준내역서_04.비봉도급-작업중_실행작업중_기계내역(노인건강타운)_20060201(동진)" xfId="13924"/>
    <cellStyle name="1_tree_구로리총괄내역_표준내역서_04.비봉도급-작업중_최종-실행내역(협성대신학관)060110" xfId="13925"/>
    <cellStyle name="1_tree_구로리총괄내역_표준내역서_04.비봉도급-작업중_통합단가-동진" xfId="13926"/>
    <cellStyle name="1_tree_구로리총괄내역_표준내역서_ys dw 은평 생태교량" xfId="13927"/>
    <cellStyle name="1_tree_구로리총괄내역_표준내역서_ys dw 은평 생태교량 2" xfId="13928"/>
    <cellStyle name="1_tree_구로리총괄내역_표준내역서_ys dw 은평 생태교량 3" xfId="13929"/>
    <cellStyle name="1_tree_구로리총괄내역_표준내역서_국민은행" xfId="13930"/>
    <cellStyle name="1_tree_구로리총괄내역_표준내역서_도장공사(실행예산)" xfId="13931"/>
    <cellStyle name="1_tree_구로리총괄내역_표준내역서_도장공사(실행예산)_동주변경결의(1차)" xfId="13932"/>
    <cellStyle name="1_tree_구로리총괄내역_표준내역서_성북구실행(0426)" xfId="13933"/>
    <cellStyle name="1_tree_구로리총괄내역_표준내역서_성북구실행(0426)_20061128입찰실행(춘천의암스포츠타운-당초안)" xfId="13934"/>
    <cellStyle name="1_tree_구로리총괄내역_표준내역서_성북구실행(0426)_20061218입찰실행(차세대연구동)" xfId="13935"/>
    <cellStyle name="1_tree_구로리총괄내역_표준내역서_성북구실행(0426)_20070201입찰실행(시화2007.02.07결재)" xfId="13936"/>
    <cellStyle name="1_tree_구로리총괄내역_표준내역서_성북구실행(0426)_20070201입찰실행(시화2007.02.08결재)" xfId="13937"/>
    <cellStyle name="1_tree_구로리총괄내역_표준내역서_성북구실행(0426)_경비및 공사스케줄작성" xfId="13938"/>
    <cellStyle name="1_tree_구로리총괄내역_표준내역서_성북구실행(0426)_두원공과대학입찰실행(20060718)" xfId="13939"/>
    <cellStyle name="1_tree_구로리총괄내역_표준내역서_성북구실행(0426)_두원공과대학입찰실행(20060728)" xfId="13940"/>
    <cellStyle name="1_tree_구로리총괄내역_표준내역서_성북구실행(0426)_두원공과대학입찰실행(20060801)" xfId="13941"/>
    <cellStyle name="1_tree_구로리총괄내역_표준내역서_성북구실행(0426)_두원공과대학입찰실행(20060801최종)" xfId="13942"/>
    <cellStyle name="1_tree_구로리총괄내역_표준내역서_성북구실행(0426)_일괄견적비교(대은수량기준)-최종" xfId="13943"/>
    <cellStyle name="1_tree_구로리총괄내역_표준내역서_성북구실행(0426)_입찰실행(2007.01.17결재)" xfId="13944"/>
    <cellStyle name="1_tree_구로리총괄내역_표준내역서_성북구실행(0426)_입찰실행(2007.01.23-절감nego-공기13개월현실245억도급260억)" xfId="13945"/>
    <cellStyle name="1_tree_구로리총괄내역_표준내역서_성북구실행(0426)_입찰실행(녹산병원2007.05.02)" xfId="13946"/>
    <cellStyle name="1_tree_구로리총괄내역_표준내역서_성북구실행(0426)_입찰실행(녹산병원2007.05.09)" xfId="13947"/>
    <cellStyle name="1_tree_구로리총괄내역_표준내역서_성북구실행(0426)_입찰실행(두원공과대학 )" xfId="13948"/>
    <cellStyle name="1_tree_구로리총괄내역_표준내역서_성북구실행(0426)_입찰실행(문화재종합병원)" xfId="13949"/>
    <cellStyle name="1_tree_구로리총괄내역_표준내역서_성북구실행(0426)_입찰실행(서울북부지방법원)" xfId="13950"/>
    <cellStyle name="1_tree_구로리총괄내역_표준내역서_성북구실행(0426)_입찰실행(서울북부지방법원)-단가입력" xfId="13951"/>
    <cellStyle name="1_tree_구로리총괄내역_표준내역서_성북구실행(0426)_입찰실행(서울북부지방법원-공기28개월2007.02.14)" xfId="13952"/>
    <cellStyle name="1_tree_구로리총괄내역_표준내역서_성북구실행(0426)_입찰실행(서울북부지방법원-공기28개월2007.02.15)" xfId="13953"/>
    <cellStyle name="1_tree_구로리총괄내역_표준내역서_성북구실행(0426)_입찰실행(육군훈련소)" xfId="13954"/>
    <cellStyle name="1_tree_구로리총괄내역_표준내역서_성북구실행(0426)_입찰실행(육군훈련소-최종)" xfId="13955"/>
    <cellStyle name="1_tree_구로리총괄내역_표준내역서_성북구실행(0426)_입찰실행(인재2007.02.28)" xfId="13956"/>
    <cellStyle name="1_tree_구로리총괄내역_표준내역서_성북구실행(0426)_입찰실행(청주대학교예술대실습관)" xfId="13957"/>
    <cellStyle name="1_tree_구로리총괄내역_표준내역서_성북구실행(0426)_진주종합실내체육관건립공사(실행20060613)" xfId="13958"/>
    <cellStyle name="1_tree_구로리총괄내역_표준내역서_성북구실행(0426)_청주대학교예술대학실습관입찰실행" xfId="13959"/>
    <cellStyle name="1_tree_구로리총괄내역_표준내역서_실행예산-덕성여대(본실행)" xfId="13960"/>
    <cellStyle name="1_tree_구로리총괄내역_표준내역서_실행작업중_기계내역(노인건강타운)_20060201(동진)" xfId="13961"/>
    <cellStyle name="1_tree_구로리총괄내역_표준내역서_실행품의B&amp;N100%(1113)최종결재" xfId="13962"/>
    <cellStyle name="1_tree_구로리총괄내역_표준내역서_실행품의B&amp;N100%(1113)최종결재_실행예산품의서(송도B&amp;N)20080116작업중" xfId="13963"/>
    <cellStyle name="1_tree_구로리총괄내역_표준내역서_실행품의B&amp;N100%(1113)최종결재_실행예산품의서(송도B&amp;N)검토20080101" xfId="13964"/>
    <cellStyle name="1_tree_구로리총괄내역_표준내역서_정산보고" xfId="13965"/>
    <cellStyle name="1_tree_구로리총괄내역_표준내역서_정산실행예산" xfId="13966"/>
    <cellStyle name="1_tree_구로리총괄내역_표준내역서_준공정산보고-덕성여대현장" xfId="13967"/>
    <cellStyle name="1_tree_구로리총괄내역_표준내역서_준공정산보고-중앙고강당현장(경비보나)" xfId="13968"/>
    <cellStyle name="1_tree_구로리총괄내역_표준내역서_청주사직골조(최종확정)" xfId="13969"/>
    <cellStyle name="1_tree_구로리총괄내역_표준내역서_청주사직골조(최종확정) 2" xfId="13970"/>
    <cellStyle name="1_tree_구로리총괄내역_표준내역서_청주사직골조(최종확정) 3" xfId="13971"/>
    <cellStyle name="1_tree_구로리총괄내역_표준내역서_최종-실행내역(협성대신학관)060110" xfId="13972"/>
    <cellStyle name="1_tree_구로리총괄내역_표준내역서_통합단가-동진" xfId="13973"/>
    <cellStyle name="1_tree_구청본과-폐기물예산서양식" xfId="13974"/>
    <cellStyle name="1_tree_구청본과-폐기물예산서양식_둥근달-수량산출서(철거)" xfId="13975"/>
    <cellStyle name="1_tree_국민은행" xfId="13976"/>
    <cellStyle name="1_tree_금호아파트수량산출" xfId="13977"/>
    <cellStyle name="1_tree_금호아파트수량산출_수량산출" xfId="13978"/>
    <cellStyle name="1_tree_남해총괄표" xfId="13979"/>
    <cellStyle name="1_tree_남해총괄표_1차 기성 내역서 0612023" xfId="13980"/>
    <cellStyle name="1_tree_남해총괄표_3차네고견적(061017-1)" xfId="13981"/>
    <cellStyle name="1_tree_남해총괄표_백화점화장실인테리어" xfId="13982"/>
    <cellStyle name="1_tree_남해총괄표_백화점화장실인테리어_1차 기성 내역서 0612023" xfId="13983"/>
    <cellStyle name="1_tree_남해총괄표_백화점화장실인테리어_3차네고견적(061017-1)" xfId="13984"/>
    <cellStyle name="1_tree_남해총괄표_설계내역서" xfId="13985"/>
    <cellStyle name="1_tree_남해총괄표_설계내역서_1차 기성 내역서 0612023" xfId="13986"/>
    <cellStyle name="1_tree_남해총괄표_설계내역서_3차네고견적(061017-1)" xfId="13987"/>
    <cellStyle name="1_tree_남해총괄표_설계내역서_백화점화장실인테리어" xfId="13988"/>
    <cellStyle name="1_tree_남해총괄표_설계내역서_백화점화장실인테리어_1차 기성 내역서 0612023" xfId="13989"/>
    <cellStyle name="1_tree_남해총괄표_설계내역서_백화점화장실인테리어_3차네고견적(061017-1)" xfId="13990"/>
    <cellStyle name="1_tree_남해총괄표_설계내역서_화명조경" xfId="13991"/>
    <cellStyle name="1_tree_남해총괄표_설계내역서_화명조경_1차 기성 내역서 0612023" xfId="13992"/>
    <cellStyle name="1_tree_남해총괄표_설계내역서_화명조경_3차네고견적(061017-1)" xfId="13993"/>
    <cellStyle name="1_tree_남해총괄표_설계내역서_화명조경_백화점화장실인테리어" xfId="13994"/>
    <cellStyle name="1_tree_남해총괄표_설계내역서_화명조경_백화점화장실인테리어_1차 기성 내역서 0612023" xfId="13995"/>
    <cellStyle name="1_tree_남해총괄표_설계내역서_화명조경_백화점화장실인테리어_3차네고견적(061017-1)" xfId="13996"/>
    <cellStyle name="1_tree_남해총괄표_설계내역서1월7일" xfId="13997"/>
    <cellStyle name="1_tree_남해총괄표_설계내역서1월7일_1차 기성 내역서 0612023" xfId="13998"/>
    <cellStyle name="1_tree_남해총괄표_설계내역서1월7일_3차네고견적(061017-1)" xfId="13999"/>
    <cellStyle name="1_tree_남해총괄표_설계내역서1월7일_백화점화장실인테리어" xfId="14000"/>
    <cellStyle name="1_tree_남해총괄표_설계내역서1월7일_백화점화장실인테리어_1차 기성 내역서 0612023" xfId="14001"/>
    <cellStyle name="1_tree_남해총괄표_설계내역서1월7일_백화점화장실인테리어_3차네고견적(061017-1)" xfId="14002"/>
    <cellStyle name="1_tree_남해총괄표_설계내역서1월7일_화명조경" xfId="14003"/>
    <cellStyle name="1_tree_남해총괄표_설계내역서1월7일_화명조경_1차 기성 내역서 0612023" xfId="14004"/>
    <cellStyle name="1_tree_남해총괄표_설계내역서1월7일_화명조경_3차네고견적(061017-1)" xfId="14005"/>
    <cellStyle name="1_tree_남해총괄표_설계내역서1월7일_화명조경_백화점화장실인테리어" xfId="14006"/>
    <cellStyle name="1_tree_남해총괄표_설계내역서1월7일_화명조경_백화점화장실인테리어_1차 기성 내역서 0612023" xfId="14007"/>
    <cellStyle name="1_tree_남해총괄표_설계내역서1월7일_화명조경_백화점화장실인테리어_3차네고견적(061017-1)" xfId="14008"/>
    <cellStyle name="1_tree_남해총괄표_화명조경" xfId="14009"/>
    <cellStyle name="1_tree_남해총괄표_화명조경_1차 기성 내역서 0612023" xfId="14010"/>
    <cellStyle name="1_tree_남해총괄표_화명조경_3차네고견적(061017-1)" xfId="14011"/>
    <cellStyle name="1_tree_남해총괄표_화명조경_백화점화장실인테리어" xfId="14012"/>
    <cellStyle name="1_tree_남해총괄표_화명조경_백화점화장실인테리어_1차 기성 내역서 0612023" xfId="14013"/>
    <cellStyle name="1_tree_남해총괄표_화명조경_백화점화장실인테리어_3차네고견적(061017-1)" xfId="14014"/>
    <cellStyle name="1_tree_노원구가로수-폐기물예산서" xfId="14015"/>
    <cellStyle name="1_tree_노원구가로수-폐기물예산서_00-폐기물처리설계서양식" xfId="14016"/>
    <cellStyle name="1_tree_노원구가로수-폐기물예산서_둥근달-수량산출서(철거)" xfId="14017"/>
    <cellStyle name="1_tree_단위1" xfId="14018"/>
    <cellStyle name="1_tree_단위1_★화명동3차원가계산서" xfId="14019"/>
    <cellStyle name="1_tree_단위1_주요자재집계표(1206-본내역금회)" xfId="14020"/>
    <cellStyle name="1_tree_단위1_주요자재집계표(1206-본내역전체)" xfId="14021"/>
    <cellStyle name="1_tree_단위1_주요자재집계표(전체)" xfId="14022"/>
    <cellStyle name="1_tree_단위1_주요자재집계표1120(금회-제출용)" xfId="14023"/>
    <cellStyle name="1_tree_단위1_중동롯데캐슬마스터2" xfId="14024"/>
    <cellStyle name="1_tree_단위수량산출" xfId="14025"/>
    <cellStyle name="1_tree_단위수량산출_★화명동3차원가계산서" xfId="14026"/>
    <cellStyle name="1_tree_단위수량산출_주요자재집계표(1206-본내역금회)" xfId="14027"/>
    <cellStyle name="1_tree_단위수량산출_주요자재집계표(1206-본내역전체)" xfId="14028"/>
    <cellStyle name="1_tree_단위수량산출_주요자재집계표(전체)" xfId="14029"/>
    <cellStyle name="1_tree_단위수량산출_주요자재집계표1120(금회-제출용)" xfId="14030"/>
    <cellStyle name="1_tree_단위수량산출_중동롯데캐슬마스터2" xfId="14031"/>
    <cellStyle name="1_tree_단위수량산출-1" xfId="14032"/>
    <cellStyle name="1_tree_단위수량산출-1_★화명동3차원가계산서" xfId="14033"/>
    <cellStyle name="1_tree_단위수량산출-1_주요자재집계표(1206-본내역금회)" xfId="14034"/>
    <cellStyle name="1_tree_단위수량산출-1_주요자재집계표(1206-본내역전체)" xfId="14035"/>
    <cellStyle name="1_tree_단위수량산출-1_주요자재집계표(전체)" xfId="14036"/>
    <cellStyle name="1_tree_단위수량산출-1_주요자재집계표1120(금회-제출용)" xfId="14037"/>
    <cellStyle name="1_tree_단위수량산출-1_중동롯데캐슬마스터2" xfId="14038"/>
    <cellStyle name="1_tree_도봉신창-예산서 0325" xfId="14039"/>
    <cellStyle name="1_tree_도장공사(실행예산)" xfId="14040"/>
    <cellStyle name="1_tree_도장공사(실행예산)_동주변경결의(1차)" xfId="14041"/>
    <cellStyle name="1_tree_동탄수량산출" xfId="14042"/>
    <cellStyle name="1_tree_마운딩수량" xfId="14043"/>
    <cellStyle name="1_tree_마운딩수량_1차 기성 내역서 0612023" xfId="14044"/>
    <cellStyle name="1_tree_마운딩수량_3차네고견적(061017-1)" xfId="14045"/>
    <cellStyle name="1_tree_마운딩수량_갑지0601" xfId="14046"/>
    <cellStyle name="1_tree_마운딩수량_갑지0601_00갑지" xfId="14047"/>
    <cellStyle name="1_tree_마운딩수량_갑지0601_00갑지_1차 기성 내역서 0612023" xfId="14048"/>
    <cellStyle name="1_tree_마운딩수량_갑지0601_00갑지_3차네고견적(061017-1)" xfId="14049"/>
    <cellStyle name="1_tree_마운딩수량_갑지0601_00갑지_백화점화장실인테리어" xfId="14050"/>
    <cellStyle name="1_tree_마운딩수량_갑지0601_00갑지_백화점화장실인테리어_1차 기성 내역서 0612023" xfId="14051"/>
    <cellStyle name="1_tree_마운딩수량_갑지0601_00갑지_백화점화장실인테리어_3차네고견적(061017-1)" xfId="14052"/>
    <cellStyle name="1_tree_마운딩수량_갑지0601_00갑지_설계내역서" xfId="14053"/>
    <cellStyle name="1_tree_마운딩수량_갑지0601_00갑지_설계내역서_1차 기성 내역서 0612023" xfId="14054"/>
    <cellStyle name="1_tree_마운딩수량_갑지0601_00갑지_설계내역서_3차네고견적(061017-1)" xfId="14055"/>
    <cellStyle name="1_tree_마운딩수량_갑지0601_00갑지_설계내역서_백화점화장실인테리어" xfId="14056"/>
    <cellStyle name="1_tree_마운딩수량_갑지0601_00갑지_설계내역서_백화점화장실인테리어_1차 기성 내역서 0612023" xfId="14057"/>
    <cellStyle name="1_tree_마운딩수량_갑지0601_00갑지_설계내역서_백화점화장실인테리어_3차네고견적(061017-1)" xfId="14058"/>
    <cellStyle name="1_tree_마운딩수량_갑지0601_00갑지_설계내역서_화명조경" xfId="14059"/>
    <cellStyle name="1_tree_마운딩수량_갑지0601_00갑지_설계내역서_화명조경_1차 기성 내역서 0612023" xfId="14060"/>
    <cellStyle name="1_tree_마운딩수량_갑지0601_00갑지_설계내역서_화명조경_3차네고견적(061017-1)" xfId="14061"/>
    <cellStyle name="1_tree_마운딩수량_갑지0601_00갑지_설계내역서_화명조경_백화점화장실인테리어" xfId="14062"/>
    <cellStyle name="1_tree_마운딩수량_갑지0601_00갑지_설계내역서_화명조경_백화점화장실인테리어_1차 기성 내역서 0612023" xfId="14063"/>
    <cellStyle name="1_tree_마운딩수량_갑지0601_00갑지_설계내역서_화명조경_백화점화장실인테리어_3차네고견적(061017-1)" xfId="14064"/>
    <cellStyle name="1_tree_마운딩수량_갑지0601_00갑지_설계내역서1월7일" xfId="14065"/>
    <cellStyle name="1_tree_마운딩수량_갑지0601_00갑지_설계내역서1월7일_1차 기성 내역서 0612023" xfId="14066"/>
    <cellStyle name="1_tree_마운딩수량_갑지0601_00갑지_설계내역서1월7일_3차네고견적(061017-1)" xfId="14067"/>
    <cellStyle name="1_tree_마운딩수량_갑지0601_00갑지_설계내역서1월7일_백화점화장실인테리어" xfId="14068"/>
    <cellStyle name="1_tree_마운딩수량_갑지0601_00갑지_설계내역서1월7일_백화점화장실인테리어_1차 기성 내역서 0612023" xfId="14069"/>
    <cellStyle name="1_tree_마운딩수량_갑지0601_00갑지_설계내역서1월7일_백화점화장실인테리어_3차네고견적(061017-1)" xfId="14070"/>
    <cellStyle name="1_tree_마운딩수량_갑지0601_00갑지_설계내역서1월7일_화명조경" xfId="14071"/>
    <cellStyle name="1_tree_마운딩수량_갑지0601_00갑지_설계내역서1월7일_화명조경_1차 기성 내역서 0612023" xfId="14072"/>
    <cellStyle name="1_tree_마운딩수량_갑지0601_00갑지_설계내역서1월7일_화명조경_3차네고견적(061017-1)" xfId="14073"/>
    <cellStyle name="1_tree_마운딩수량_갑지0601_00갑지_설계내역서1월7일_화명조경_백화점화장실인테리어" xfId="14074"/>
    <cellStyle name="1_tree_마운딩수량_갑지0601_00갑지_설계내역서1월7일_화명조경_백화점화장실인테리어_1차 기성 내역서 0612023" xfId="14075"/>
    <cellStyle name="1_tree_마운딩수량_갑지0601_00갑지_설계내역서1월7일_화명조경_백화점화장실인테리어_3차네고견적(061017-1)" xfId="14076"/>
    <cellStyle name="1_tree_마운딩수량_갑지0601_00갑지_화명조경" xfId="14077"/>
    <cellStyle name="1_tree_마운딩수량_갑지0601_00갑지_화명조경_1차 기성 내역서 0612023" xfId="14078"/>
    <cellStyle name="1_tree_마운딩수량_갑지0601_00갑지_화명조경_3차네고견적(061017-1)" xfId="14079"/>
    <cellStyle name="1_tree_마운딩수량_갑지0601_00갑지_화명조경_백화점화장실인테리어" xfId="14080"/>
    <cellStyle name="1_tree_마운딩수량_갑지0601_00갑지_화명조경_백화점화장실인테리어_1차 기성 내역서 0612023" xfId="14081"/>
    <cellStyle name="1_tree_마운딩수량_갑지0601_00갑지_화명조경_백화점화장실인테리어_3차네고견적(061017-1)" xfId="14082"/>
    <cellStyle name="1_tree_마운딩수량_갑지0601_1차 기성 내역서 0612023" xfId="14083"/>
    <cellStyle name="1_tree_마운딩수량_갑지0601_3차네고견적(061017-1)" xfId="14084"/>
    <cellStyle name="1_tree_마운딩수량_갑지0601_과천놀이터설계서" xfId="14085"/>
    <cellStyle name="1_tree_마운딩수량_갑지0601_과천놀이터설계서_1차 기성 내역서 0612023" xfId="14086"/>
    <cellStyle name="1_tree_마운딩수량_갑지0601_과천놀이터설계서_3차네고견적(061017-1)" xfId="14087"/>
    <cellStyle name="1_tree_마운딩수량_갑지0601_과천놀이터설계서_백화점화장실인테리어" xfId="14088"/>
    <cellStyle name="1_tree_마운딩수량_갑지0601_과천놀이터설계서_백화점화장실인테리어_1차 기성 내역서 0612023" xfId="14089"/>
    <cellStyle name="1_tree_마운딩수량_갑지0601_과천놀이터설계서_백화점화장실인테리어_3차네고견적(061017-1)" xfId="14090"/>
    <cellStyle name="1_tree_마운딩수량_갑지0601_과천놀이터설계서_설계내역서" xfId="14091"/>
    <cellStyle name="1_tree_마운딩수량_갑지0601_과천놀이터설계서_설계내역서_1차 기성 내역서 0612023" xfId="14092"/>
    <cellStyle name="1_tree_마운딩수량_갑지0601_과천놀이터설계서_설계내역서_3차네고견적(061017-1)" xfId="14093"/>
    <cellStyle name="1_tree_마운딩수량_갑지0601_과천놀이터설계서_설계내역서_백화점화장실인테리어" xfId="14094"/>
    <cellStyle name="1_tree_마운딩수량_갑지0601_과천놀이터설계서_설계내역서_백화점화장실인테리어_1차 기성 내역서 0612023" xfId="14095"/>
    <cellStyle name="1_tree_마운딩수량_갑지0601_과천놀이터설계서_설계내역서_백화점화장실인테리어_3차네고견적(061017-1)" xfId="14096"/>
    <cellStyle name="1_tree_마운딩수량_갑지0601_과천놀이터설계서_설계내역서_화명조경" xfId="14097"/>
    <cellStyle name="1_tree_마운딩수량_갑지0601_과천놀이터설계서_설계내역서_화명조경_1차 기성 내역서 0612023" xfId="14098"/>
    <cellStyle name="1_tree_마운딩수량_갑지0601_과천놀이터설계서_설계내역서_화명조경_3차네고견적(061017-1)" xfId="14099"/>
    <cellStyle name="1_tree_마운딩수량_갑지0601_과천놀이터설계서_설계내역서_화명조경_백화점화장실인테리어" xfId="14100"/>
    <cellStyle name="1_tree_마운딩수량_갑지0601_과천놀이터설계서_설계내역서_화명조경_백화점화장실인테리어_1차 기성 내역서 0612023" xfId="14101"/>
    <cellStyle name="1_tree_마운딩수량_갑지0601_과천놀이터설계서_설계내역서_화명조경_백화점화장실인테리어_3차네고견적(061017-1)" xfId="14102"/>
    <cellStyle name="1_tree_마운딩수량_갑지0601_과천놀이터설계서_설계내역서1월7일" xfId="14103"/>
    <cellStyle name="1_tree_마운딩수량_갑지0601_과천놀이터설계서_설계내역서1월7일_1차 기성 내역서 0612023" xfId="14104"/>
    <cellStyle name="1_tree_마운딩수량_갑지0601_과천놀이터설계서_설계내역서1월7일_3차네고견적(061017-1)" xfId="14105"/>
    <cellStyle name="1_tree_마운딩수량_갑지0601_과천놀이터설계서_설계내역서1월7일_백화점화장실인테리어" xfId="14106"/>
    <cellStyle name="1_tree_마운딩수량_갑지0601_과천놀이터설계서_설계내역서1월7일_백화점화장실인테리어_1차 기성 내역서 0612023" xfId="14107"/>
    <cellStyle name="1_tree_마운딩수량_갑지0601_과천놀이터설계서_설계내역서1월7일_백화점화장실인테리어_3차네고견적(061017-1)" xfId="14108"/>
    <cellStyle name="1_tree_마운딩수량_갑지0601_과천놀이터설계서_설계내역서1월7일_화명조경" xfId="14109"/>
    <cellStyle name="1_tree_마운딩수량_갑지0601_과천놀이터설계서_설계내역서1월7일_화명조경_1차 기성 내역서 0612023" xfId="14110"/>
    <cellStyle name="1_tree_마운딩수량_갑지0601_과천놀이터설계서_설계내역서1월7일_화명조경_3차네고견적(061017-1)" xfId="14111"/>
    <cellStyle name="1_tree_마운딩수량_갑지0601_과천놀이터설계서_설계내역서1월7일_화명조경_백화점화장실인테리어" xfId="14112"/>
    <cellStyle name="1_tree_마운딩수량_갑지0601_과천놀이터설계서_설계내역서1월7일_화명조경_백화점화장실인테리어_1차 기성 내역서 0612023" xfId="14113"/>
    <cellStyle name="1_tree_마운딩수량_갑지0601_과천놀이터설계서_설계내역서1월7일_화명조경_백화점화장실인테리어_3차네고견적(061017-1)" xfId="14114"/>
    <cellStyle name="1_tree_마운딩수량_갑지0601_과천놀이터설계서_화명조경" xfId="14115"/>
    <cellStyle name="1_tree_마운딩수량_갑지0601_과천놀이터설계서_화명조경_1차 기성 내역서 0612023" xfId="14116"/>
    <cellStyle name="1_tree_마운딩수량_갑지0601_과천놀이터설계서_화명조경_3차네고견적(061017-1)" xfId="14117"/>
    <cellStyle name="1_tree_마운딩수량_갑지0601_과천놀이터설계서_화명조경_백화점화장실인테리어" xfId="14118"/>
    <cellStyle name="1_tree_마운딩수량_갑지0601_과천놀이터설계서_화명조경_백화점화장실인테리어_1차 기성 내역서 0612023" xfId="14119"/>
    <cellStyle name="1_tree_마운딩수량_갑지0601_과천놀이터설계서_화명조경_백화점화장실인테리어_3차네고견적(061017-1)" xfId="14120"/>
    <cellStyle name="1_tree_마운딩수량_갑지0601_백화점화장실인테리어" xfId="14121"/>
    <cellStyle name="1_tree_마운딩수량_갑지0601_백화점화장실인테리어_1차 기성 내역서 0612023" xfId="14122"/>
    <cellStyle name="1_tree_마운딩수량_갑지0601_백화점화장실인테리어_3차네고견적(061017-1)" xfId="14123"/>
    <cellStyle name="1_tree_마운딩수량_갑지0601_총괄갑지" xfId="14124"/>
    <cellStyle name="1_tree_마운딩수량_갑지0601_총괄갑지_1차 기성 내역서 0612023" xfId="14125"/>
    <cellStyle name="1_tree_마운딩수량_갑지0601_총괄갑지_3차네고견적(061017-1)" xfId="14126"/>
    <cellStyle name="1_tree_마운딩수량_갑지0601_총괄갑지_백화점화장실인테리어" xfId="14127"/>
    <cellStyle name="1_tree_마운딩수량_갑지0601_총괄갑지_백화점화장실인테리어_1차 기성 내역서 0612023" xfId="14128"/>
    <cellStyle name="1_tree_마운딩수량_갑지0601_총괄갑지_백화점화장실인테리어_3차네고견적(061017-1)" xfId="14129"/>
    <cellStyle name="1_tree_마운딩수량_갑지0601_총괄갑지_설계내역서" xfId="14130"/>
    <cellStyle name="1_tree_마운딩수량_갑지0601_총괄갑지_설계내역서_1차 기성 내역서 0612023" xfId="14131"/>
    <cellStyle name="1_tree_마운딩수량_갑지0601_총괄갑지_설계내역서_3차네고견적(061017-1)" xfId="14132"/>
    <cellStyle name="1_tree_마운딩수량_갑지0601_총괄갑지_설계내역서_백화점화장실인테리어" xfId="14133"/>
    <cellStyle name="1_tree_마운딩수량_갑지0601_총괄갑지_설계내역서_백화점화장실인테리어_1차 기성 내역서 0612023" xfId="14134"/>
    <cellStyle name="1_tree_마운딩수량_갑지0601_총괄갑지_설계내역서_백화점화장실인테리어_3차네고견적(061017-1)" xfId="14135"/>
    <cellStyle name="1_tree_마운딩수량_갑지0601_총괄갑지_설계내역서_화명조경" xfId="14136"/>
    <cellStyle name="1_tree_마운딩수량_갑지0601_총괄갑지_설계내역서_화명조경_1차 기성 내역서 0612023" xfId="14137"/>
    <cellStyle name="1_tree_마운딩수량_갑지0601_총괄갑지_설계내역서_화명조경_3차네고견적(061017-1)" xfId="14138"/>
    <cellStyle name="1_tree_마운딩수량_갑지0601_총괄갑지_설계내역서_화명조경_백화점화장실인테리어" xfId="14139"/>
    <cellStyle name="1_tree_마운딩수량_갑지0601_총괄갑지_설계내역서_화명조경_백화점화장실인테리어_1차 기성 내역서 0612023" xfId="14140"/>
    <cellStyle name="1_tree_마운딩수량_갑지0601_총괄갑지_설계내역서_화명조경_백화점화장실인테리어_3차네고견적(061017-1)" xfId="14141"/>
    <cellStyle name="1_tree_마운딩수량_갑지0601_총괄갑지_설계내역서1월7일" xfId="14142"/>
    <cellStyle name="1_tree_마운딩수량_갑지0601_총괄갑지_설계내역서1월7일_1차 기성 내역서 0612023" xfId="14143"/>
    <cellStyle name="1_tree_마운딩수량_갑지0601_총괄갑지_설계내역서1월7일_3차네고견적(061017-1)" xfId="14144"/>
    <cellStyle name="1_tree_마운딩수량_갑지0601_총괄갑지_설계내역서1월7일_백화점화장실인테리어" xfId="14145"/>
    <cellStyle name="1_tree_마운딩수량_갑지0601_총괄갑지_설계내역서1월7일_백화점화장실인테리어_1차 기성 내역서 0612023" xfId="14146"/>
    <cellStyle name="1_tree_마운딩수량_갑지0601_총괄갑지_설계내역서1월7일_백화점화장실인테리어_3차네고견적(061017-1)" xfId="14147"/>
    <cellStyle name="1_tree_마운딩수량_갑지0601_총괄갑지_설계내역서1월7일_화명조경" xfId="14148"/>
    <cellStyle name="1_tree_마운딩수량_갑지0601_총괄갑지_설계내역서1월7일_화명조경_1차 기성 내역서 0612023" xfId="14149"/>
    <cellStyle name="1_tree_마운딩수량_갑지0601_총괄갑지_설계내역서1월7일_화명조경_3차네고견적(061017-1)" xfId="14150"/>
    <cellStyle name="1_tree_마운딩수량_갑지0601_총괄갑지_설계내역서1월7일_화명조경_백화점화장실인테리어" xfId="14151"/>
    <cellStyle name="1_tree_마운딩수량_갑지0601_총괄갑지_설계내역서1월7일_화명조경_백화점화장실인테리어_1차 기성 내역서 0612023" xfId="14152"/>
    <cellStyle name="1_tree_마운딩수량_갑지0601_총괄갑지_설계내역서1월7일_화명조경_백화점화장실인테리어_3차네고견적(061017-1)" xfId="14153"/>
    <cellStyle name="1_tree_마운딩수량_갑지0601_총괄갑지_화명조경" xfId="14154"/>
    <cellStyle name="1_tree_마운딩수량_갑지0601_총괄갑지_화명조경_1차 기성 내역서 0612023" xfId="14155"/>
    <cellStyle name="1_tree_마운딩수량_갑지0601_총괄갑지_화명조경_3차네고견적(061017-1)" xfId="14156"/>
    <cellStyle name="1_tree_마운딩수량_갑지0601_총괄갑지_화명조경_백화점화장실인테리어" xfId="14157"/>
    <cellStyle name="1_tree_마운딩수량_갑지0601_총괄갑지_화명조경_백화점화장실인테리어_1차 기성 내역서 0612023" xfId="14158"/>
    <cellStyle name="1_tree_마운딩수량_갑지0601_총괄갑지_화명조경_백화점화장실인테리어_3차네고견적(061017-1)" xfId="14159"/>
    <cellStyle name="1_tree_마운딩수량_갑지0601_총괄내역서" xfId="14160"/>
    <cellStyle name="1_tree_마운딩수량_갑지0601_총괄내역서_1차 기성 내역서 0612023" xfId="14161"/>
    <cellStyle name="1_tree_마운딩수량_갑지0601_총괄내역서_3차네고견적(061017-1)" xfId="14162"/>
    <cellStyle name="1_tree_마운딩수량_갑지0601_총괄내역서_백화점화장실인테리어" xfId="14163"/>
    <cellStyle name="1_tree_마운딩수량_갑지0601_총괄내역서_백화점화장실인테리어_1차 기성 내역서 0612023" xfId="14164"/>
    <cellStyle name="1_tree_마운딩수량_갑지0601_총괄내역서_백화점화장실인테리어_3차네고견적(061017-1)" xfId="14165"/>
    <cellStyle name="1_tree_마운딩수량_갑지0601_총괄내역서_설계내역서" xfId="14166"/>
    <cellStyle name="1_tree_마운딩수량_갑지0601_총괄내역서_설계내역서_1차 기성 내역서 0612023" xfId="14167"/>
    <cellStyle name="1_tree_마운딩수량_갑지0601_총괄내역서_설계내역서_3차네고견적(061017-1)" xfId="14168"/>
    <cellStyle name="1_tree_마운딩수량_갑지0601_총괄내역서_설계내역서_백화점화장실인테리어" xfId="14169"/>
    <cellStyle name="1_tree_마운딩수량_갑지0601_총괄내역서_설계내역서_백화점화장실인테리어_1차 기성 내역서 0612023" xfId="14170"/>
    <cellStyle name="1_tree_마운딩수량_갑지0601_총괄내역서_설계내역서_백화점화장실인테리어_3차네고견적(061017-1)" xfId="14171"/>
    <cellStyle name="1_tree_마운딩수량_갑지0601_총괄내역서_설계내역서_화명조경" xfId="14172"/>
    <cellStyle name="1_tree_마운딩수량_갑지0601_총괄내역서_설계내역서_화명조경_1차 기성 내역서 0612023" xfId="14173"/>
    <cellStyle name="1_tree_마운딩수량_갑지0601_총괄내역서_설계내역서_화명조경_3차네고견적(061017-1)" xfId="14174"/>
    <cellStyle name="1_tree_마운딩수량_갑지0601_총괄내역서_설계내역서_화명조경_백화점화장실인테리어" xfId="14175"/>
    <cellStyle name="1_tree_마운딩수량_갑지0601_총괄내역서_설계내역서_화명조경_백화점화장실인테리어_1차 기성 내역서 0612023" xfId="14176"/>
    <cellStyle name="1_tree_마운딩수량_갑지0601_총괄내역서_설계내역서_화명조경_백화점화장실인테리어_3차네고견적(061017-1)" xfId="14177"/>
    <cellStyle name="1_tree_마운딩수량_갑지0601_총괄내역서_설계내역서1월7일" xfId="14178"/>
    <cellStyle name="1_tree_마운딩수량_갑지0601_총괄내역서_설계내역서1월7일_1차 기성 내역서 0612023" xfId="14179"/>
    <cellStyle name="1_tree_마운딩수량_갑지0601_총괄내역서_설계내역서1월7일_3차네고견적(061017-1)" xfId="14180"/>
    <cellStyle name="1_tree_마운딩수량_갑지0601_총괄내역서_설계내역서1월7일_백화점화장실인테리어" xfId="14181"/>
    <cellStyle name="1_tree_마운딩수량_갑지0601_총괄내역서_설계내역서1월7일_백화점화장실인테리어_1차 기성 내역서 0612023" xfId="14182"/>
    <cellStyle name="1_tree_마운딩수량_갑지0601_총괄내역서_설계내역서1월7일_백화점화장실인테리어_3차네고견적(061017-1)" xfId="14183"/>
    <cellStyle name="1_tree_마운딩수량_갑지0601_총괄내역서_설계내역서1월7일_화명조경" xfId="14184"/>
    <cellStyle name="1_tree_마운딩수량_갑지0601_총괄내역서_설계내역서1월7일_화명조경_1차 기성 내역서 0612023" xfId="14185"/>
    <cellStyle name="1_tree_마운딩수량_갑지0601_총괄내역서_설계내역서1월7일_화명조경_3차네고견적(061017-1)" xfId="14186"/>
    <cellStyle name="1_tree_마운딩수량_갑지0601_총괄내역서_설계내역서1월7일_화명조경_백화점화장실인테리어" xfId="14187"/>
    <cellStyle name="1_tree_마운딩수량_갑지0601_총괄내역서_설계내역서1월7일_화명조경_백화점화장실인테리어_1차 기성 내역서 0612023" xfId="14188"/>
    <cellStyle name="1_tree_마운딩수량_갑지0601_총괄내역서_설계내역서1월7일_화명조경_백화점화장실인테리어_3차네고견적(061017-1)" xfId="14189"/>
    <cellStyle name="1_tree_마운딩수량_갑지0601_총괄내역서_화명조경" xfId="14190"/>
    <cellStyle name="1_tree_마운딩수량_갑지0601_총괄내역서_화명조경_1차 기성 내역서 0612023" xfId="14191"/>
    <cellStyle name="1_tree_마운딩수량_갑지0601_총괄내역서_화명조경_3차네고견적(061017-1)" xfId="14192"/>
    <cellStyle name="1_tree_마운딩수량_갑지0601_총괄내역서_화명조경_백화점화장실인테리어" xfId="14193"/>
    <cellStyle name="1_tree_마운딩수량_갑지0601_총괄내역서_화명조경_백화점화장실인테리어_1차 기성 내역서 0612023" xfId="14194"/>
    <cellStyle name="1_tree_마운딩수량_갑지0601_총괄내역서_화명조경_백화점화장실인테리어_3차네고견적(061017-1)" xfId="14195"/>
    <cellStyle name="1_tree_마운딩수량_갑지0601_화명조경" xfId="14196"/>
    <cellStyle name="1_tree_마운딩수량_갑지0601_화명조경_1차 기성 내역서 0612023" xfId="14197"/>
    <cellStyle name="1_tree_마운딩수량_갑지0601_화명조경_3차네고견적(061017-1)" xfId="14198"/>
    <cellStyle name="1_tree_마운딩수량_갑지0601_화명조경_백화점화장실인테리어" xfId="14199"/>
    <cellStyle name="1_tree_마운딩수량_갑지0601_화명조경_백화점화장실인테리어_1차 기성 내역서 0612023" xfId="14200"/>
    <cellStyle name="1_tree_마운딩수량_갑지0601_화명조경_백화점화장실인테리어_3차네고견적(061017-1)" xfId="14201"/>
    <cellStyle name="1_tree_마운딩수량_백화점화장실인테리어" xfId="14202"/>
    <cellStyle name="1_tree_마운딩수량_백화점화장실인테리어_1차 기성 내역서 0612023" xfId="14203"/>
    <cellStyle name="1_tree_마운딩수량_백화점화장실인테리어_3차네고견적(061017-1)" xfId="14204"/>
    <cellStyle name="1_tree_마운딩수량_설계내역서" xfId="14205"/>
    <cellStyle name="1_tree_마운딩수량_설계내역서_1차 기성 내역서 0612023" xfId="14206"/>
    <cellStyle name="1_tree_마운딩수량_설계내역서_3차네고견적(061017-1)" xfId="14207"/>
    <cellStyle name="1_tree_마운딩수량_설계내역서_백화점화장실인테리어" xfId="14208"/>
    <cellStyle name="1_tree_마운딩수량_설계내역서_백화점화장실인테리어_1차 기성 내역서 0612023" xfId="14209"/>
    <cellStyle name="1_tree_마운딩수량_설계내역서_백화점화장실인테리어_3차네고견적(061017-1)" xfId="14210"/>
    <cellStyle name="1_tree_마운딩수량_설계내역서_화명조경" xfId="14211"/>
    <cellStyle name="1_tree_마운딩수량_설계내역서_화명조경_1차 기성 내역서 0612023" xfId="14212"/>
    <cellStyle name="1_tree_마운딩수량_설계내역서_화명조경_3차네고견적(061017-1)" xfId="14213"/>
    <cellStyle name="1_tree_마운딩수량_설계내역서_화명조경_백화점화장실인테리어" xfId="14214"/>
    <cellStyle name="1_tree_마운딩수량_설계내역서_화명조경_백화점화장실인테리어_1차 기성 내역서 0612023" xfId="14215"/>
    <cellStyle name="1_tree_마운딩수량_설계내역서_화명조경_백화점화장실인테리어_3차네고견적(061017-1)" xfId="14216"/>
    <cellStyle name="1_tree_마운딩수량_설계내역서1월7일" xfId="14217"/>
    <cellStyle name="1_tree_마운딩수량_설계내역서1월7일_1차 기성 내역서 0612023" xfId="14218"/>
    <cellStyle name="1_tree_마운딩수량_설계내역서1월7일_3차네고견적(061017-1)" xfId="14219"/>
    <cellStyle name="1_tree_마운딩수량_설계내역서1월7일_백화점화장실인테리어" xfId="14220"/>
    <cellStyle name="1_tree_마운딩수량_설계내역서1월7일_백화점화장실인테리어_1차 기성 내역서 0612023" xfId="14221"/>
    <cellStyle name="1_tree_마운딩수량_설계내역서1월7일_백화점화장실인테리어_3차네고견적(061017-1)" xfId="14222"/>
    <cellStyle name="1_tree_마운딩수량_설계내역서1월7일_화명조경" xfId="14223"/>
    <cellStyle name="1_tree_마운딩수량_설계내역서1월7일_화명조경_1차 기성 내역서 0612023" xfId="14224"/>
    <cellStyle name="1_tree_마운딩수량_설계내역서1월7일_화명조경_3차네고견적(061017-1)" xfId="14225"/>
    <cellStyle name="1_tree_마운딩수량_설계내역서1월7일_화명조경_백화점화장실인테리어" xfId="14226"/>
    <cellStyle name="1_tree_마운딩수량_설계내역서1월7일_화명조경_백화점화장실인테리어_1차 기성 내역서 0612023" xfId="14227"/>
    <cellStyle name="1_tree_마운딩수량_설계내역서1월7일_화명조경_백화점화장실인테리어_3차네고견적(061017-1)" xfId="14228"/>
    <cellStyle name="1_tree_마운딩수량_화명조경" xfId="14229"/>
    <cellStyle name="1_tree_마운딩수량_화명조경_1차 기성 내역서 0612023" xfId="14230"/>
    <cellStyle name="1_tree_마운딩수량_화명조경_3차네고견적(061017-1)" xfId="14231"/>
    <cellStyle name="1_tree_마운딩수량_화명조경_백화점화장실인테리어" xfId="14232"/>
    <cellStyle name="1_tree_마운딩수량_화명조경_백화점화장실인테리어_1차 기성 내역서 0612023" xfId="14233"/>
    <cellStyle name="1_tree_마운딩수량_화명조경_백화점화장실인테리어_3차네고견적(061017-1)" xfId="14234"/>
    <cellStyle name="1_tree_목동내역" xfId="14235"/>
    <cellStyle name="1_tree_목동내역_04. 신도림주상복합_기계실행예산(안)20060412_배연담파스리브단가수정" xfId="14236"/>
    <cellStyle name="1_tree_목동내역_05W0305L(실행작업051125)" xfId="14237"/>
    <cellStyle name="1_tree_목동내역_강남대 complex 도급" xfId="14238"/>
    <cellStyle name="1_tree_목동내역_강남대 complex 도급_04. 신도림주상복합_기계실행예산(안)20060412_배연담파스리브단가수정" xfId="14239"/>
    <cellStyle name="1_tree_목동내역_강남대 complex 도급_실행작업중_기계(공내역서)-실행(051226)" xfId="14240"/>
    <cellStyle name="1_tree_목동내역_강남대 complex 도급_실행작업중_기계내역(노인건강타운)_20060201(동진)" xfId="14241"/>
    <cellStyle name="1_tree_목동내역_강남대 complex 도급_최종-실행내역(협성대신학관)060110" xfId="14242"/>
    <cellStyle name="1_tree_목동내역_강남대 complex 도급_통합단가-동진" xfId="14243"/>
    <cellStyle name="1_tree_목동내역_강남대 complex 실행-10%조정내역" xfId="14244"/>
    <cellStyle name="1_tree_목동내역_강남대 complex 실행-10%조정내역_04. 신도림주상복합_기계실행예산(안)20060412_배연담파스리브단가수정" xfId="14245"/>
    <cellStyle name="1_tree_목동내역_건국대학교기숙사신축공사_3차수정(실행05.04.20)_결과물" xfId="14246"/>
    <cellStyle name="1_tree_목동내역_건국대학교기숙사신축공사_3차수정(실행05.04.20)_결과물_04. 신도림주상복합_기계실행예산(안)20060412_배연담파스리브단가수정" xfId="14247"/>
    <cellStyle name="1_tree_목동내역_건국대학교기숙사신축공사_3차수정(실행05.04.20)_결과물_실행작업중_기계내역(노인건강타운)_20060201(동진)" xfId="14248"/>
    <cellStyle name="1_tree_목동내역_건국대학교기숙사신축공사_3차수정(실행05.04.20)_결과물_최종-실행내역(협성대신학관)060110" xfId="14249"/>
    <cellStyle name="1_tree_목동내역_건국대학교기숙사신축공사_3차수정(실행05.04.20)_결과물_통합단가-동진" xfId="14250"/>
    <cellStyle name="1_tree_목동내역_실행작업중_기계(공내역서)-실행(051226)" xfId="14251"/>
    <cellStyle name="1_tree_목동내역_실행작업중_기계내역(노인건강타운)_20060201(동진)" xfId="14252"/>
    <cellStyle name="1_tree_목동내역_외주견적목록" xfId="14253"/>
    <cellStyle name="1_tree_목동내역_최종-실행내역(협성대신학관)060110" xfId="14254"/>
    <cellStyle name="1_tree_목동내역_통합단가-동진" xfId="14255"/>
    <cellStyle name="1_tree_목동내역_폐기물집계" xfId="14256"/>
    <cellStyle name="1_tree_목동내역_폐기물집계_04. 신도림주상복합_기계실행예산(안)20060412_배연담파스리브단가수정" xfId="14257"/>
    <cellStyle name="1_tree_목동내역_폐기물집계_05W0305L(실행작업051125)" xfId="14258"/>
    <cellStyle name="1_tree_목동내역_폐기물집계_강남대 complex 도급" xfId="14259"/>
    <cellStyle name="1_tree_목동내역_폐기물집계_강남대 complex 도급_04. 신도림주상복합_기계실행예산(안)20060412_배연담파스리브단가수정" xfId="14260"/>
    <cellStyle name="1_tree_목동내역_폐기물집계_강남대 complex 도급_실행작업중_기계(공내역서)-실행(051226)" xfId="14261"/>
    <cellStyle name="1_tree_목동내역_폐기물집계_강남대 complex 도급_실행작업중_기계내역(노인건강타운)_20060201(동진)" xfId="14262"/>
    <cellStyle name="1_tree_목동내역_폐기물집계_강남대 complex 도급_최종-실행내역(협성대신학관)060110" xfId="14263"/>
    <cellStyle name="1_tree_목동내역_폐기물집계_강남대 complex 도급_통합단가-동진" xfId="14264"/>
    <cellStyle name="1_tree_목동내역_폐기물집계_강남대 complex 실행-10%조정내역" xfId="14265"/>
    <cellStyle name="1_tree_목동내역_폐기물집계_강남대 complex 실행-10%조정내역_04. 신도림주상복합_기계실행예산(안)20060412_배연담파스리브단가수정" xfId="14266"/>
    <cellStyle name="1_tree_목동내역_폐기물집계_건국대학교기숙사신축공사_3차수정(실행05.04.20)_결과물" xfId="14267"/>
    <cellStyle name="1_tree_목동내역_폐기물집계_건국대학교기숙사신축공사_3차수정(실행05.04.20)_결과물_04. 신도림주상복합_기계실행예산(안)20060412_배연담파스리브단가수정" xfId="14268"/>
    <cellStyle name="1_tree_목동내역_폐기물집계_건국대학교기숙사신축공사_3차수정(실행05.04.20)_결과물_실행작업중_기계내역(노인건강타운)_20060201(동진)" xfId="14269"/>
    <cellStyle name="1_tree_목동내역_폐기물집계_건국대학교기숙사신축공사_3차수정(실행05.04.20)_결과물_최종-실행내역(협성대신학관)060110" xfId="14270"/>
    <cellStyle name="1_tree_목동내역_폐기물집계_건국대학교기숙사신축공사_3차수정(실행05.04.20)_결과물_통합단가-동진" xfId="14271"/>
    <cellStyle name="1_tree_목동내역_폐기물집계_실행작업중_기계(공내역서)-실행(051226)" xfId="14272"/>
    <cellStyle name="1_tree_목동내역_폐기물집계_실행작업중_기계내역(노인건강타운)_20060201(동진)" xfId="14273"/>
    <cellStyle name="1_tree_목동내역_폐기물집계_외주견적목록" xfId="14274"/>
    <cellStyle name="1_tree_목동내역_폐기물집계_최종-실행내역(협성대신학관)060110" xfId="14275"/>
    <cellStyle name="1_tree_목동내역_폐기물집계_통합단가-동진" xfId="14276"/>
    <cellStyle name="1_tree_목동내역_폐기물집계_한국국제협력단국제협력관련시설신축공사(11(1).20)실행작업" xfId="14277"/>
    <cellStyle name="1_tree_목동내역_한국국제협력단국제협력관련시설신축공사(11(1).20)실행작업" xfId="14278"/>
    <cellStyle name="1_tree_문래수량집계" xfId="14279"/>
    <cellStyle name="1_tree_문래수량집계_★화명동3차원가계산서" xfId="14280"/>
    <cellStyle name="1_tree_문래수량집계_주요자재집계표(1206-본내역금회)" xfId="14281"/>
    <cellStyle name="1_tree_문래수량집계_주요자재집계표(1206-본내역전체)" xfId="14282"/>
    <cellStyle name="1_tree_문래수량집계_주요자재집계표(전체)" xfId="14283"/>
    <cellStyle name="1_tree_문래수량집계_주요자재집계표1120(금회-제출용)" xfId="14284"/>
    <cellStyle name="1_tree_문래수량집계_중동롯데캐슬마스터2" xfId="14285"/>
    <cellStyle name="1_tree_백화점화장실인테리어" xfId="14286"/>
    <cellStyle name="1_tree_백화점화장실인테리어_1차 기성 내역서 0612023" xfId="14287"/>
    <cellStyle name="1_tree_백화점화장실인테리어_3차네고견적(061017-1)" xfId="14288"/>
    <cellStyle name="1_tree_서초spa공사비-실행가" xfId="14289"/>
    <cellStyle name="1_tree_서초spa공사비-실행가_★화명동3차원가계산서" xfId="14290"/>
    <cellStyle name="1_tree_서초spa공사비-실행가_주요자재집계표(1206-본내역금회)" xfId="14291"/>
    <cellStyle name="1_tree_서초spa공사비-실행가_주요자재집계표(1206-본내역전체)" xfId="14292"/>
    <cellStyle name="1_tree_서초spa공사비-실행가_주요자재집계표(전체)" xfId="14293"/>
    <cellStyle name="1_tree_서초spa공사비-실행가_주요자재집계표1120(금회-제출용)" xfId="14294"/>
    <cellStyle name="1_tree_서초spa공사비-실행가_중동롯데캐슬마스터2" xfId="14295"/>
    <cellStyle name="1_tree_설계내역서" xfId="14296"/>
    <cellStyle name="1_tree_설계내역서_1차 기성 내역서 0612023" xfId="14297"/>
    <cellStyle name="1_tree_설계내역서_3차네고견적(061017-1)" xfId="14298"/>
    <cellStyle name="1_tree_설계내역서_백화점화장실인테리어" xfId="14299"/>
    <cellStyle name="1_tree_설계내역서_백화점화장실인테리어_1차 기성 내역서 0612023" xfId="14300"/>
    <cellStyle name="1_tree_설계내역서_백화점화장실인테리어_3차네고견적(061017-1)" xfId="14301"/>
    <cellStyle name="1_tree_설계내역서_화명조경" xfId="14302"/>
    <cellStyle name="1_tree_설계내역서_화명조경_1차 기성 내역서 0612023" xfId="14303"/>
    <cellStyle name="1_tree_설계내역서_화명조경_3차네고견적(061017-1)" xfId="14304"/>
    <cellStyle name="1_tree_설계내역서_화명조경_백화점화장실인테리어" xfId="14305"/>
    <cellStyle name="1_tree_설계내역서_화명조경_백화점화장실인테리어_1차 기성 내역서 0612023" xfId="14306"/>
    <cellStyle name="1_tree_설계내역서_화명조경_백화점화장실인테리어_3차네고견적(061017-1)" xfId="14307"/>
    <cellStyle name="1_tree_설계내역서1월7일" xfId="14308"/>
    <cellStyle name="1_tree_설계내역서1월7일_1차 기성 내역서 0612023" xfId="14309"/>
    <cellStyle name="1_tree_설계내역서1월7일_3차네고견적(061017-1)" xfId="14310"/>
    <cellStyle name="1_tree_설계내역서1월7일_백화점화장실인테리어" xfId="14311"/>
    <cellStyle name="1_tree_설계내역서1월7일_백화점화장실인테리어_1차 기성 내역서 0612023" xfId="14312"/>
    <cellStyle name="1_tree_설계내역서1월7일_백화점화장실인테리어_3차네고견적(061017-1)" xfId="14313"/>
    <cellStyle name="1_tree_설계내역서1월7일_화명조경" xfId="14314"/>
    <cellStyle name="1_tree_설계내역서1월7일_화명조경_1차 기성 내역서 0612023" xfId="14315"/>
    <cellStyle name="1_tree_설계내역서1월7일_화명조경_3차네고견적(061017-1)" xfId="14316"/>
    <cellStyle name="1_tree_설계내역서1월7일_화명조경_백화점화장실인테리어" xfId="14317"/>
    <cellStyle name="1_tree_설계내역서1월7일_화명조경_백화점화장실인테리어_1차 기성 내역서 0612023" xfId="14318"/>
    <cellStyle name="1_tree_설계내역서1월7일_화명조경_백화점화장실인테리어_3차네고견적(061017-1)" xfId="14319"/>
    <cellStyle name="1_tree_성북구실행(0426)" xfId="14320"/>
    <cellStyle name="1_tree_성북구실행(0426)_20061128입찰실행(춘천의암스포츠타운-당초안)" xfId="14321"/>
    <cellStyle name="1_tree_성북구실행(0426)_20061218입찰실행(차세대연구동)" xfId="14322"/>
    <cellStyle name="1_tree_성북구실행(0426)_20070201입찰실행(시화2007.02.07결재)" xfId="14323"/>
    <cellStyle name="1_tree_성북구실행(0426)_20070201입찰실행(시화2007.02.08결재)" xfId="14324"/>
    <cellStyle name="1_tree_성북구실행(0426)_경비및 공사스케줄작성" xfId="14325"/>
    <cellStyle name="1_tree_성북구실행(0426)_두원공과대학입찰실행(20060718)" xfId="14326"/>
    <cellStyle name="1_tree_성북구실행(0426)_두원공과대학입찰실행(20060728)" xfId="14327"/>
    <cellStyle name="1_tree_성북구실행(0426)_두원공과대학입찰실행(20060801)" xfId="14328"/>
    <cellStyle name="1_tree_성북구실행(0426)_두원공과대학입찰실행(20060801최종)" xfId="14329"/>
    <cellStyle name="1_tree_성북구실행(0426)_일괄견적비교(대은수량기준)-최종" xfId="14330"/>
    <cellStyle name="1_tree_성북구실행(0426)_입찰실행(2007.01.17결재)" xfId="14331"/>
    <cellStyle name="1_tree_성북구실행(0426)_입찰실행(2007.01.23-절감nego-공기13개월현실245억도급260억)" xfId="14332"/>
    <cellStyle name="1_tree_성북구실행(0426)_입찰실행(녹산병원2007.05.02)" xfId="14333"/>
    <cellStyle name="1_tree_성북구실행(0426)_입찰실행(녹산병원2007.05.09)" xfId="14334"/>
    <cellStyle name="1_tree_성북구실행(0426)_입찰실행(두원공과대학 )" xfId="14335"/>
    <cellStyle name="1_tree_성북구실행(0426)_입찰실행(문화재종합병원)" xfId="14336"/>
    <cellStyle name="1_tree_성북구실행(0426)_입찰실행(서울북부지방법원)" xfId="14337"/>
    <cellStyle name="1_tree_성북구실행(0426)_입찰실행(서울북부지방법원)-단가입력" xfId="14338"/>
    <cellStyle name="1_tree_성북구실행(0426)_입찰실행(서울북부지방법원-공기28개월2007.02.14)" xfId="14339"/>
    <cellStyle name="1_tree_성북구실행(0426)_입찰실행(서울북부지방법원-공기28개월2007.02.15)" xfId="14340"/>
    <cellStyle name="1_tree_성북구실행(0426)_입찰실행(육군훈련소)" xfId="14341"/>
    <cellStyle name="1_tree_성북구실행(0426)_입찰실행(육군훈련소-최종)" xfId="14342"/>
    <cellStyle name="1_tree_성북구실행(0426)_입찰실행(인재2007.02.28)" xfId="14343"/>
    <cellStyle name="1_tree_성북구실행(0426)_입찰실행(청주대학교예술대실습관)" xfId="14344"/>
    <cellStyle name="1_tree_성북구실행(0426)_진주종합실내체육관건립공사(실행20060613)" xfId="14345"/>
    <cellStyle name="1_tree_성북구실행(0426)_청주대학교예술대학실습관입찰실행" xfId="14346"/>
    <cellStyle name="1_tree_수량산출" xfId="14347"/>
    <cellStyle name="1_tree_수량산출 2" xfId="14348"/>
    <cellStyle name="1_tree_수량산출 3" xfId="14349"/>
    <cellStyle name="1_tree_수량산출_00-설계서양식" xfId="14350"/>
    <cellStyle name="1_tree_수량산출_00-예산서양식100" xfId="14351"/>
    <cellStyle name="1_tree_수량산출_00-예산서양식100 2" xfId="14352"/>
    <cellStyle name="1_tree_수량산출_00-예산서양식100 3" xfId="14353"/>
    <cellStyle name="1_tree_수량산출_00-예산서양식100_00-폐기물처리설계서양식" xfId="14354"/>
    <cellStyle name="1_tree_수량산출_00-예산서양식100_대전가오-설계서" xfId="14355"/>
    <cellStyle name="1_tree_수량산출_00-예산서양식100_대전가오-설계서(관리)" xfId="14356"/>
    <cellStyle name="1_tree_수량산출_00-예산서양식100_대전가오-설계서1" xfId="14357"/>
    <cellStyle name="1_tree_수량산출_00-예산서양식100_둥근달-수량산출서(철거)" xfId="14358"/>
    <cellStyle name="1_tree_수량산출_00-폐기물예산서양식2" xfId="14359"/>
    <cellStyle name="1_tree_수량산출_00-폐기물예산서양식2_00-폐기물처리설계서양식" xfId="14360"/>
    <cellStyle name="1_tree_수량산출_00-폐기물예산서양식2_둥근달-수량산출서(철거)" xfId="14361"/>
    <cellStyle name="1_tree_수량산출_00-폐기물처리설계서양식" xfId="14362"/>
    <cellStyle name="1_tree_수량산출_00-표지예정공정표" xfId="14363"/>
    <cellStyle name="1_tree_수량산출_00-표지예정공정표_00-폐기물처리설계서양식" xfId="14364"/>
    <cellStyle name="1_tree_수량산출_00-표지예정공정표_둥근달-수량산출서(철거)" xfId="14365"/>
    <cellStyle name="1_tree_수량산출_01.부산대병원실행-작업중(태양)" xfId="14366"/>
    <cellStyle name="1_tree_수량산출_04. 신도림주상복합_기계실행예산(안)20060412_배연담파스리브단가수정" xfId="14367"/>
    <cellStyle name="1_tree_수량산출_04.비봉도급-작업중" xfId="14368"/>
    <cellStyle name="1_tree_수량산출_04.비봉도급-작업중_04. 신도림주상복합_기계실행예산(안)20060412_배연담파스리브단가수정" xfId="14369"/>
    <cellStyle name="1_tree_수량산출_04.비봉도급-작업중_실행작업중_기계내역(노인건강타운)_20060201(동진)" xfId="14370"/>
    <cellStyle name="1_tree_수량산출_04.비봉도급-작업중_최종-실행내역(협성대신학관)060110" xfId="14371"/>
    <cellStyle name="1_tree_수량산출_04.비봉도급-작업중_통합단가-동진" xfId="14372"/>
    <cellStyle name="1_tree_수량산출_05W0305L(실행작업051125)" xfId="14373"/>
    <cellStyle name="1_tree_수량산출_1" xfId="14374"/>
    <cellStyle name="1_tree_수량산출_1_수량산출" xfId="14375"/>
    <cellStyle name="1_tree_수량산출_2" xfId="14376"/>
    <cellStyle name="1_tree_수량산출_rhd(토양-토공)071212" xfId="14377"/>
    <cellStyle name="1_tree_수량산출_rhd(토양-토공)071212 2" xfId="14378"/>
    <cellStyle name="1_tree_수량산출_rhd(토양-토공)071212 3" xfId="14379"/>
    <cellStyle name="1_tree_수량산출_ys dw 은평 생태교량" xfId="14380"/>
    <cellStyle name="1_tree_수량산출_ys dw 은평 생태교량 2" xfId="14381"/>
    <cellStyle name="1_tree_수량산출_ys dw 은평 생태교량 3" xfId="14382"/>
    <cellStyle name="1_tree_수량산출_강남대 complex 도급" xfId="14383"/>
    <cellStyle name="1_tree_수량산출_강남대 complex 도급_04. 신도림주상복합_기계실행예산(안)20060412_배연담파스리브단가수정" xfId="14384"/>
    <cellStyle name="1_tree_수량산출_강남대 complex 도급_실행작업중_기계(공내역서)-실행(051226)" xfId="14385"/>
    <cellStyle name="1_tree_수량산출_강남대 complex 도급_실행작업중_기계내역(노인건강타운)_20060201(동진)" xfId="14386"/>
    <cellStyle name="1_tree_수량산출_강남대 complex 도급_최종-실행내역(협성대신학관)060110" xfId="14387"/>
    <cellStyle name="1_tree_수량산출_강남대 complex 도급_통합단가-동진" xfId="14388"/>
    <cellStyle name="1_tree_수량산출_강남대 complex 실행-10%조정내역" xfId="14389"/>
    <cellStyle name="1_tree_수량산출_강남대 complex 실행-10%조정내역_04. 신도림주상복합_기계실행예산(안)20060412_배연담파스리브단가수정" xfId="14390"/>
    <cellStyle name="1_tree_수량산출_건국대학교기숙사신축공사_3차수정(실행05.04.20)_결과물" xfId="14391"/>
    <cellStyle name="1_tree_수량산출_건국대학교기숙사신축공사_3차수정(실행05.04.20)_결과물_04. 신도림주상복합_기계실행예산(안)20060412_배연담파스리브단가수정" xfId="14392"/>
    <cellStyle name="1_tree_수량산출_건국대학교기숙사신축공사_3차수정(실행05.04.20)_결과물_실행작업중_기계내역(노인건강타운)_20060201(동진)" xfId="14393"/>
    <cellStyle name="1_tree_수량산출_건국대학교기숙사신축공사_3차수정(실행05.04.20)_결과물_최종-실행내역(협성대신학관)060110" xfId="14394"/>
    <cellStyle name="1_tree_수량산출_건국대학교기숙사신축공사_3차수정(실행05.04.20)_결과물_통합단가-동진" xfId="14395"/>
    <cellStyle name="1_tree_수량산출_공원정비수량산출" xfId="14396"/>
    <cellStyle name="1_tree_수량산출_공원정비수량산출_수량산출" xfId="14397"/>
    <cellStyle name="1_tree_수량산출_구로리총괄내역" xfId="14398"/>
    <cellStyle name="1_tree_수량산출_구로리총괄내역 2" xfId="14399"/>
    <cellStyle name="1_tree_수량산출_구로리총괄내역 3" xfId="14400"/>
    <cellStyle name="1_tree_수량산출_구로리총괄내역_01.부산대병원실행-작업중(태양)" xfId="14401"/>
    <cellStyle name="1_tree_수량산출_구로리총괄내역_04. 신도림주상복합_기계실행예산(안)20060412_배연담파스리브단가수정" xfId="14402"/>
    <cellStyle name="1_tree_수량산출_구로리총괄내역_04.비봉도급-작업중" xfId="14403"/>
    <cellStyle name="1_tree_수량산출_구로리총괄내역_04.비봉도급-작업중_04. 신도림주상복합_기계실행예산(안)20060412_배연담파스리브단가수정" xfId="14404"/>
    <cellStyle name="1_tree_수량산출_구로리총괄내역_04.비봉도급-작업중_실행작업중_기계내역(노인건강타운)_20060201(동진)" xfId="14405"/>
    <cellStyle name="1_tree_수량산출_구로리총괄내역_04.비봉도급-작업중_최종-실행내역(협성대신학관)060110" xfId="14406"/>
    <cellStyle name="1_tree_수량산출_구로리총괄내역_04.비봉도급-작업중_통합단가-동진" xfId="14407"/>
    <cellStyle name="1_tree_수량산출_구로리총괄내역_ys dw 은평 생태교량" xfId="14408"/>
    <cellStyle name="1_tree_수량산출_구로리총괄내역_ys dw 은평 생태교량 2" xfId="14409"/>
    <cellStyle name="1_tree_수량산출_구로리총괄내역_ys dw 은평 생태교량 3" xfId="14410"/>
    <cellStyle name="1_tree_수량산출_구로리총괄내역_구로리설계예산서1029" xfId="14411"/>
    <cellStyle name="1_tree_수량산출_구로리총괄내역_구로리설계예산서1118준공" xfId="14412"/>
    <cellStyle name="1_tree_수량산출_구로리총괄내역_구로리설계예산서조경" xfId="14413"/>
    <cellStyle name="1_tree_수량산출_구로리총괄내역_구로리어린이공원예산서(조경)1125" xfId="14414"/>
    <cellStyle name="1_tree_수량산출_구로리총괄내역_국민은행" xfId="14415"/>
    <cellStyle name="1_tree_수량산출_구로리총괄내역_내역서" xfId="14416"/>
    <cellStyle name="1_tree_수량산출_구로리총괄내역_노임단가표" xfId="14417"/>
    <cellStyle name="1_tree_수량산출_구로리총괄내역_단가산출서" xfId="14418"/>
    <cellStyle name="1_tree_수량산출_구로리총괄내역_단가산출서 2" xfId="14419"/>
    <cellStyle name="1_tree_수량산출_구로리총괄내역_단가산출서 3" xfId="14420"/>
    <cellStyle name="1_tree_수량산출_구로리총괄내역_단가산출서_01.부산대병원실행-작업중(태양)" xfId="14421"/>
    <cellStyle name="1_tree_수량산출_구로리총괄내역_단가산출서_04. 신도림주상복합_기계실행예산(안)20060412_배연담파스리브단가수정" xfId="14422"/>
    <cellStyle name="1_tree_수량산출_구로리총괄내역_단가산출서_04.비봉도급-작업중" xfId="14423"/>
    <cellStyle name="1_tree_수량산출_구로리총괄내역_단가산출서_04.비봉도급-작업중_04. 신도림주상복합_기계실행예산(안)20060412_배연담파스리브단가수정" xfId="14424"/>
    <cellStyle name="1_tree_수량산출_구로리총괄내역_단가산출서_04.비봉도급-작업중_실행작업중_기계내역(노인건강타운)_20060201(동진)" xfId="14425"/>
    <cellStyle name="1_tree_수량산출_구로리총괄내역_단가산출서_04.비봉도급-작업중_최종-실행내역(협성대신학관)060110" xfId="14426"/>
    <cellStyle name="1_tree_수량산출_구로리총괄내역_단가산출서_04.비봉도급-작업중_통합단가-동진" xfId="14427"/>
    <cellStyle name="1_tree_수량산출_구로리총괄내역_단가산출서_ys dw 은평 생태교량" xfId="14428"/>
    <cellStyle name="1_tree_수량산출_구로리총괄내역_단가산출서_ys dw 은평 생태교량 2" xfId="14429"/>
    <cellStyle name="1_tree_수량산출_구로리총괄내역_단가산출서_ys dw 은평 생태교량 3" xfId="14430"/>
    <cellStyle name="1_tree_수량산출_구로리총괄내역_단가산출서_국민은행" xfId="14431"/>
    <cellStyle name="1_tree_수량산출_구로리총괄내역_단가산출서_도장공사(실행예산)" xfId="14432"/>
    <cellStyle name="1_tree_수량산출_구로리총괄내역_단가산출서_도장공사(실행예산)_동주변경결의(1차)" xfId="14433"/>
    <cellStyle name="1_tree_수량산출_구로리총괄내역_단가산출서_성북구실행(0426)" xfId="14434"/>
    <cellStyle name="1_tree_수량산출_구로리총괄내역_단가산출서_성북구실행(0426)_20061128입찰실행(춘천의암스포츠타운-당초안)" xfId="14435"/>
    <cellStyle name="1_tree_수량산출_구로리총괄내역_단가산출서_성북구실행(0426)_20061218입찰실행(차세대연구동)" xfId="14436"/>
    <cellStyle name="1_tree_수량산출_구로리총괄내역_단가산출서_성북구실행(0426)_20070201입찰실행(시화2007.02.07결재)" xfId="14437"/>
    <cellStyle name="1_tree_수량산출_구로리총괄내역_단가산출서_성북구실행(0426)_20070201입찰실행(시화2007.02.08결재)" xfId="14438"/>
    <cellStyle name="1_tree_수량산출_구로리총괄내역_단가산출서_성북구실행(0426)_경비및 공사스케줄작성" xfId="14439"/>
    <cellStyle name="1_tree_수량산출_구로리총괄내역_단가산출서_성북구실행(0426)_두원공과대학입찰실행(20060718)" xfId="14440"/>
    <cellStyle name="1_tree_수량산출_구로리총괄내역_단가산출서_성북구실행(0426)_두원공과대학입찰실행(20060728)" xfId="14441"/>
    <cellStyle name="1_tree_수량산출_구로리총괄내역_단가산출서_성북구실행(0426)_두원공과대학입찰실행(20060801)" xfId="14442"/>
    <cellStyle name="1_tree_수량산출_구로리총괄내역_단가산출서_성북구실행(0426)_두원공과대학입찰실행(20060801최종)" xfId="14443"/>
    <cellStyle name="1_tree_수량산출_구로리총괄내역_단가산출서_성북구실행(0426)_일괄견적비교(대은수량기준)-최종" xfId="14444"/>
    <cellStyle name="1_tree_수량산출_구로리총괄내역_단가산출서_성북구실행(0426)_입찰실행(2007.01.17결재)" xfId="14445"/>
    <cellStyle name="1_tree_수량산출_구로리총괄내역_단가산출서_성북구실행(0426)_입찰실행(2007.01.23-절감nego-공기13개월현실245억도급260억)" xfId="14446"/>
    <cellStyle name="1_tree_수량산출_구로리총괄내역_단가산출서_성북구실행(0426)_입찰실행(녹산병원2007.05.02)" xfId="14447"/>
    <cellStyle name="1_tree_수량산출_구로리총괄내역_단가산출서_성북구실행(0426)_입찰실행(녹산병원2007.05.09)" xfId="14448"/>
    <cellStyle name="1_tree_수량산출_구로리총괄내역_단가산출서_성북구실행(0426)_입찰실행(두원공과대학 )" xfId="14449"/>
    <cellStyle name="1_tree_수량산출_구로리총괄내역_단가산출서_성북구실행(0426)_입찰실행(문화재종합병원)" xfId="14450"/>
    <cellStyle name="1_tree_수량산출_구로리총괄내역_단가산출서_성북구실행(0426)_입찰실행(서울북부지방법원)" xfId="14451"/>
    <cellStyle name="1_tree_수량산출_구로리총괄내역_단가산출서_성북구실행(0426)_입찰실행(서울북부지방법원)-단가입력" xfId="14452"/>
    <cellStyle name="1_tree_수량산출_구로리총괄내역_단가산출서_성북구실행(0426)_입찰실행(서울북부지방법원-공기28개월2007.02.14)" xfId="14453"/>
    <cellStyle name="1_tree_수량산출_구로리총괄내역_단가산출서_성북구실행(0426)_입찰실행(서울북부지방법원-공기28개월2007.02.15)" xfId="14454"/>
    <cellStyle name="1_tree_수량산출_구로리총괄내역_단가산출서_성북구실행(0426)_입찰실행(육군훈련소)" xfId="14455"/>
    <cellStyle name="1_tree_수량산출_구로리총괄내역_단가산출서_성북구실행(0426)_입찰실행(육군훈련소-최종)" xfId="14456"/>
    <cellStyle name="1_tree_수량산출_구로리총괄내역_단가산출서_성북구실행(0426)_입찰실행(인재2007.02.28)" xfId="14457"/>
    <cellStyle name="1_tree_수량산출_구로리총괄내역_단가산출서_성북구실행(0426)_입찰실행(청주대학교예술대실습관)" xfId="14458"/>
    <cellStyle name="1_tree_수량산출_구로리총괄내역_단가산출서_성북구실행(0426)_진주종합실내체육관건립공사(실행20060613)" xfId="14459"/>
    <cellStyle name="1_tree_수량산출_구로리총괄내역_단가산출서_성북구실행(0426)_청주대학교예술대학실습관입찰실행" xfId="14460"/>
    <cellStyle name="1_tree_수량산출_구로리총괄내역_단가산출서_실행예산-덕성여대(본실행)" xfId="14461"/>
    <cellStyle name="1_tree_수량산출_구로리총괄내역_단가산출서_실행작업중_기계내역(노인건강타운)_20060201(동진)" xfId="14462"/>
    <cellStyle name="1_tree_수량산출_구로리총괄내역_단가산출서_실행품의B&amp;N100%(1113)최종결재" xfId="14463"/>
    <cellStyle name="1_tree_수량산출_구로리총괄내역_단가산출서_실행품의B&amp;N100%(1113)최종결재_실행예산품의서(송도B&amp;N)20080116작업중" xfId="14464"/>
    <cellStyle name="1_tree_수량산출_구로리총괄내역_단가산출서_실행품의B&amp;N100%(1113)최종결재_실행예산품의서(송도B&amp;N)검토20080101" xfId="14465"/>
    <cellStyle name="1_tree_수량산출_구로리총괄내역_단가산출서_정산보고" xfId="14466"/>
    <cellStyle name="1_tree_수량산출_구로리총괄내역_단가산출서_정산실행예산" xfId="14467"/>
    <cellStyle name="1_tree_수량산출_구로리총괄내역_단가산출서_준공정산보고-덕성여대현장" xfId="14468"/>
    <cellStyle name="1_tree_수량산출_구로리총괄내역_단가산출서_준공정산보고-중앙고강당현장(경비보나)" xfId="14469"/>
    <cellStyle name="1_tree_수량산출_구로리총괄내역_단가산출서_청주사직골조(최종확정)" xfId="14470"/>
    <cellStyle name="1_tree_수량산출_구로리총괄내역_단가산출서_청주사직골조(최종확정) 2" xfId="14471"/>
    <cellStyle name="1_tree_수량산출_구로리총괄내역_단가산출서_청주사직골조(최종확정) 3" xfId="14472"/>
    <cellStyle name="1_tree_수량산출_구로리총괄내역_단가산출서_최종-실행내역(협성대신학관)060110" xfId="14473"/>
    <cellStyle name="1_tree_수량산출_구로리총괄내역_단가산출서_통합단가-동진" xfId="14474"/>
    <cellStyle name="1_tree_수량산출_구로리총괄내역_도장공사(실행예산)" xfId="14475"/>
    <cellStyle name="1_tree_수량산출_구로리총괄내역_도장공사(실행예산)_동주변경결의(1차)" xfId="14476"/>
    <cellStyle name="1_tree_수량산출_구로리총괄내역_성북구실행(0426)" xfId="14477"/>
    <cellStyle name="1_tree_수량산출_구로리총괄내역_성북구실행(0426)_20061128입찰실행(춘천의암스포츠타운-당초안)" xfId="14478"/>
    <cellStyle name="1_tree_수량산출_구로리총괄내역_성북구실행(0426)_20061218입찰실행(차세대연구동)" xfId="14479"/>
    <cellStyle name="1_tree_수량산출_구로리총괄내역_성북구실행(0426)_20070201입찰실행(시화2007.02.07결재)" xfId="14480"/>
    <cellStyle name="1_tree_수량산출_구로리총괄내역_성북구실행(0426)_20070201입찰실행(시화2007.02.08결재)" xfId="14481"/>
    <cellStyle name="1_tree_수량산출_구로리총괄내역_성북구실행(0426)_경비및 공사스케줄작성" xfId="14482"/>
    <cellStyle name="1_tree_수량산출_구로리총괄내역_성북구실행(0426)_두원공과대학입찰실행(20060718)" xfId="14483"/>
    <cellStyle name="1_tree_수량산출_구로리총괄내역_성북구실행(0426)_두원공과대학입찰실행(20060728)" xfId="14484"/>
    <cellStyle name="1_tree_수량산출_구로리총괄내역_성북구실행(0426)_두원공과대학입찰실행(20060801)" xfId="14485"/>
    <cellStyle name="1_tree_수량산출_구로리총괄내역_성북구실행(0426)_두원공과대학입찰실행(20060801최종)" xfId="14486"/>
    <cellStyle name="1_tree_수량산출_구로리총괄내역_성북구실행(0426)_일괄견적비교(대은수량기준)-최종" xfId="14487"/>
    <cellStyle name="1_tree_수량산출_구로리총괄내역_성북구실행(0426)_입찰실행(2007.01.17결재)" xfId="14488"/>
    <cellStyle name="1_tree_수량산출_구로리총괄내역_성북구실행(0426)_입찰실행(2007.01.23-절감nego-공기13개월현실245억도급260억)" xfId="14489"/>
    <cellStyle name="1_tree_수량산출_구로리총괄내역_성북구실행(0426)_입찰실행(녹산병원2007.05.02)" xfId="14490"/>
    <cellStyle name="1_tree_수량산출_구로리총괄내역_성북구실행(0426)_입찰실행(녹산병원2007.05.09)" xfId="14491"/>
    <cellStyle name="1_tree_수량산출_구로리총괄내역_성북구실행(0426)_입찰실행(두원공과대학 )" xfId="14492"/>
    <cellStyle name="1_tree_수량산출_구로리총괄내역_성북구실행(0426)_입찰실행(문화재종합병원)" xfId="14493"/>
    <cellStyle name="1_tree_수량산출_구로리총괄내역_성북구실행(0426)_입찰실행(서울북부지방법원)" xfId="14494"/>
    <cellStyle name="1_tree_수량산출_구로리총괄내역_성북구실행(0426)_입찰실행(서울북부지방법원)-단가입력" xfId="14495"/>
    <cellStyle name="1_tree_수량산출_구로리총괄내역_성북구실행(0426)_입찰실행(서울북부지방법원-공기28개월2007.02.14)" xfId="14496"/>
    <cellStyle name="1_tree_수량산출_구로리총괄내역_성북구실행(0426)_입찰실행(서울북부지방법원-공기28개월2007.02.15)" xfId="14497"/>
    <cellStyle name="1_tree_수량산출_구로리총괄내역_성북구실행(0426)_입찰실행(육군훈련소)" xfId="14498"/>
    <cellStyle name="1_tree_수량산출_구로리총괄내역_성북구실행(0426)_입찰실행(육군훈련소-최종)" xfId="14499"/>
    <cellStyle name="1_tree_수량산출_구로리총괄내역_성북구실행(0426)_입찰실행(인재2007.02.28)" xfId="14500"/>
    <cellStyle name="1_tree_수량산출_구로리총괄내역_성북구실행(0426)_입찰실행(청주대학교예술대실습관)" xfId="14501"/>
    <cellStyle name="1_tree_수량산출_구로리총괄내역_성북구실행(0426)_진주종합실내체육관건립공사(실행20060613)" xfId="14502"/>
    <cellStyle name="1_tree_수량산출_구로리총괄내역_성북구실행(0426)_청주대학교예술대학실습관입찰실행" xfId="14503"/>
    <cellStyle name="1_tree_수량산출_구로리총괄내역_수도권매립지" xfId="14504"/>
    <cellStyle name="1_tree_수량산출_구로리총괄내역_수도권매립지1004(발주용)" xfId="14505"/>
    <cellStyle name="1_tree_수량산출_구로리총괄내역_실행예산-덕성여대(본실행)" xfId="14506"/>
    <cellStyle name="1_tree_수량산출_구로리총괄내역_실행작업중_기계내역(노인건강타운)_20060201(동진)" xfId="14507"/>
    <cellStyle name="1_tree_수량산출_구로리총괄내역_실행품의B&amp;N100%(1113)최종결재" xfId="14508"/>
    <cellStyle name="1_tree_수량산출_구로리총괄내역_실행품의B&amp;N100%(1113)최종결재_실행예산품의서(송도B&amp;N)20080116작업중" xfId="14509"/>
    <cellStyle name="1_tree_수량산출_구로리총괄내역_실행품의B&amp;N100%(1113)최종결재_실행예산품의서(송도B&amp;N)검토20080101" xfId="14510"/>
    <cellStyle name="1_tree_수량산출_구로리총괄내역_일신건영설계예산서(0211)" xfId="14511"/>
    <cellStyle name="1_tree_수량산출_구로리총괄내역_일위대가" xfId="14512"/>
    <cellStyle name="1_tree_수량산출_구로리총괄내역_일위대가 2" xfId="14513"/>
    <cellStyle name="1_tree_수량산출_구로리총괄내역_일위대가 3" xfId="14514"/>
    <cellStyle name="1_tree_수량산출_구로리총괄내역_일위대가_01.부산대병원실행-작업중(태양)" xfId="14515"/>
    <cellStyle name="1_tree_수량산출_구로리총괄내역_일위대가_04. 신도림주상복합_기계실행예산(안)20060412_배연담파스리브단가수정" xfId="14516"/>
    <cellStyle name="1_tree_수량산출_구로리총괄내역_일위대가_04.비봉도급-작업중" xfId="14517"/>
    <cellStyle name="1_tree_수량산출_구로리총괄내역_일위대가_04.비봉도급-작업중_04. 신도림주상복합_기계실행예산(안)20060412_배연담파스리브단가수정" xfId="14518"/>
    <cellStyle name="1_tree_수량산출_구로리총괄내역_일위대가_04.비봉도급-작업중_실행작업중_기계내역(노인건강타운)_20060201(동진)" xfId="14519"/>
    <cellStyle name="1_tree_수량산출_구로리총괄내역_일위대가_04.비봉도급-작업중_최종-실행내역(협성대신학관)060110" xfId="14520"/>
    <cellStyle name="1_tree_수량산출_구로리총괄내역_일위대가_04.비봉도급-작업중_통합단가-동진" xfId="14521"/>
    <cellStyle name="1_tree_수량산출_구로리총괄내역_일위대가_ys dw 은평 생태교량" xfId="14522"/>
    <cellStyle name="1_tree_수량산출_구로리총괄내역_일위대가_ys dw 은평 생태교량 2" xfId="14523"/>
    <cellStyle name="1_tree_수량산출_구로리총괄내역_일위대가_ys dw 은평 생태교량 3" xfId="14524"/>
    <cellStyle name="1_tree_수량산출_구로리총괄내역_일위대가_국민은행" xfId="14525"/>
    <cellStyle name="1_tree_수량산출_구로리총괄내역_일위대가_도장공사(실행예산)" xfId="14526"/>
    <cellStyle name="1_tree_수량산출_구로리총괄내역_일위대가_도장공사(실행예산)_동주변경결의(1차)" xfId="14527"/>
    <cellStyle name="1_tree_수량산출_구로리총괄내역_일위대가_성북구실행(0426)" xfId="14528"/>
    <cellStyle name="1_tree_수량산출_구로리총괄내역_일위대가_성북구실행(0426)_20061128입찰실행(춘천의암스포츠타운-당초안)" xfId="14529"/>
    <cellStyle name="1_tree_수량산출_구로리총괄내역_일위대가_성북구실행(0426)_20061218입찰실행(차세대연구동)" xfId="14530"/>
    <cellStyle name="1_tree_수량산출_구로리총괄내역_일위대가_성북구실행(0426)_20070201입찰실행(시화2007.02.07결재)" xfId="14531"/>
    <cellStyle name="1_tree_수량산출_구로리총괄내역_일위대가_성북구실행(0426)_20070201입찰실행(시화2007.02.08결재)" xfId="14532"/>
    <cellStyle name="1_tree_수량산출_구로리총괄내역_일위대가_성북구실행(0426)_경비및 공사스케줄작성" xfId="14533"/>
    <cellStyle name="1_tree_수량산출_구로리총괄내역_일위대가_성북구실행(0426)_두원공과대학입찰실행(20060718)" xfId="14534"/>
    <cellStyle name="1_tree_수량산출_구로리총괄내역_일위대가_성북구실행(0426)_두원공과대학입찰실행(20060728)" xfId="14535"/>
    <cellStyle name="1_tree_수량산출_구로리총괄내역_일위대가_성북구실행(0426)_두원공과대학입찰실행(20060801)" xfId="14536"/>
    <cellStyle name="1_tree_수량산출_구로리총괄내역_일위대가_성북구실행(0426)_두원공과대학입찰실행(20060801최종)" xfId="14537"/>
    <cellStyle name="1_tree_수량산출_구로리총괄내역_일위대가_성북구실행(0426)_일괄견적비교(대은수량기준)-최종" xfId="14538"/>
    <cellStyle name="1_tree_수량산출_구로리총괄내역_일위대가_성북구실행(0426)_입찰실행(2007.01.17결재)" xfId="14539"/>
    <cellStyle name="1_tree_수량산출_구로리총괄내역_일위대가_성북구실행(0426)_입찰실행(2007.01.23-절감nego-공기13개월현실245억도급260억)" xfId="14540"/>
    <cellStyle name="1_tree_수량산출_구로리총괄내역_일위대가_성북구실행(0426)_입찰실행(녹산병원2007.05.02)" xfId="14541"/>
    <cellStyle name="1_tree_수량산출_구로리총괄내역_일위대가_성북구실행(0426)_입찰실행(녹산병원2007.05.09)" xfId="14542"/>
    <cellStyle name="1_tree_수량산출_구로리총괄내역_일위대가_성북구실행(0426)_입찰실행(두원공과대학 )" xfId="14543"/>
    <cellStyle name="1_tree_수량산출_구로리총괄내역_일위대가_성북구실행(0426)_입찰실행(문화재종합병원)" xfId="14544"/>
    <cellStyle name="1_tree_수량산출_구로리총괄내역_일위대가_성북구실행(0426)_입찰실행(서울북부지방법원)" xfId="14545"/>
    <cellStyle name="1_tree_수량산출_구로리총괄내역_일위대가_성북구실행(0426)_입찰실행(서울북부지방법원)-단가입력" xfId="14546"/>
    <cellStyle name="1_tree_수량산출_구로리총괄내역_일위대가_성북구실행(0426)_입찰실행(서울북부지방법원-공기28개월2007.02.14)" xfId="14547"/>
    <cellStyle name="1_tree_수량산출_구로리총괄내역_일위대가_성북구실행(0426)_입찰실행(서울북부지방법원-공기28개월2007.02.15)" xfId="14548"/>
    <cellStyle name="1_tree_수량산출_구로리총괄내역_일위대가_성북구실행(0426)_입찰실행(육군훈련소)" xfId="14549"/>
    <cellStyle name="1_tree_수량산출_구로리총괄내역_일위대가_성북구실행(0426)_입찰실행(육군훈련소-최종)" xfId="14550"/>
    <cellStyle name="1_tree_수량산출_구로리총괄내역_일위대가_성북구실행(0426)_입찰실행(인재2007.02.28)" xfId="14551"/>
    <cellStyle name="1_tree_수량산출_구로리총괄내역_일위대가_성북구실행(0426)_입찰실행(청주대학교예술대실습관)" xfId="14552"/>
    <cellStyle name="1_tree_수량산출_구로리총괄내역_일위대가_성북구실행(0426)_진주종합실내체육관건립공사(실행20060613)" xfId="14553"/>
    <cellStyle name="1_tree_수량산출_구로리총괄내역_일위대가_성북구실행(0426)_청주대학교예술대학실습관입찰실행" xfId="14554"/>
    <cellStyle name="1_tree_수량산출_구로리총괄내역_일위대가_실행예산-덕성여대(본실행)" xfId="14555"/>
    <cellStyle name="1_tree_수량산출_구로리총괄내역_일위대가_실행작업중_기계내역(노인건강타운)_20060201(동진)" xfId="14556"/>
    <cellStyle name="1_tree_수량산출_구로리총괄내역_일위대가_실행품의B&amp;N100%(1113)최종결재" xfId="14557"/>
    <cellStyle name="1_tree_수량산출_구로리총괄내역_일위대가_실행품의B&amp;N100%(1113)최종결재_실행예산품의서(송도B&amp;N)20080116작업중" xfId="14558"/>
    <cellStyle name="1_tree_수량산출_구로리총괄내역_일위대가_실행품의B&amp;N100%(1113)최종결재_실행예산품의서(송도B&amp;N)검토20080101" xfId="14559"/>
    <cellStyle name="1_tree_수량산출_구로리총괄내역_일위대가_정산보고" xfId="14560"/>
    <cellStyle name="1_tree_수량산출_구로리총괄내역_일위대가_정산실행예산" xfId="14561"/>
    <cellStyle name="1_tree_수량산출_구로리총괄내역_일위대가_준공정산보고-덕성여대현장" xfId="14562"/>
    <cellStyle name="1_tree_수량산출_구로리총괄내역_일위대가_준공정산보고-중앙고강당현장(경비보나)" xfId="14563"/>
    <cellStyle name="1_tree_수량산출_구로리총괄내역_일위대가_청주사직골조(최종확정)" xfId="14564"/>
    <cellStyle name="1_tree_수량산출_구로리총괄내역_일위대가_청주사직골조(최종확정) 2" xfId="14565"/>
    <cellStyle name="1_tree_수량산출_구로리총괄내역_일위대가_청주사직골조(최종확정) 3" xfId="14566"/>
    <cellStyle name="1_tree_수량산출_구로리총괄내역_일위대가_최종-실행내역(협성대신학관)060110" xfId="14567"/>
    <cellStyle name="1_tree_수량산출_구로리총괄내역_일위대가_통합단가-동진" xfId="14568"/>
    <cellStyle name="1_tree_수량산출_구로리총괄내역_자재단가표" xfId="14569"/>
    <cellStyle name="1_tree_수량산출_구로리총괄내역_장안초등학교내역0814" xfId="14570"/>
    <cellStyle name="1_tree_수량산출_구로리총괄내역_정산보고" xfId="14571"/>
    <cellStyle name="1_tree_수량산출_구로리총괄내역_정산실행예산" xfId="14572"/>
    <cellStyle name="1_tree_수량산출_구로리총괄내역_준공정산보고-덕성여대현장" xfId="14573"/>
    <cellStyle name="1_tree_수량산출_구로리총괄내역_준공정산보고-중앙고강당현장(경비보나)" xfId="14574"/>
    <cellStyle name="1_tree_수량산출_구로리총괄내역_청주사직골조(최종확정)" xfId="14575"/>
    <cellStyle name="1_tree_수량산출_구로리총괄내역_청주사직골조(최종확정) 2" xfId="14576"/>
    <cellStyle name="1_tree_수량산출_구로리총괄내역_청주사직골조(최종확정) 3" xfId="14577"/>
    <cellStyle name="1_tree_수량산출_구로리총괄내역_최종-실행내역(협성대신학관)060110" xfId="14578"/>
    <cellStyle name="1_tree_수량산출_구로리총괄내역_통합단가-동진" xfId="14579"/>
    <cellStyle name="1_tree_수량산출_구로리총괄내역_표준내역서" xfId="14580"/>
    <cellStyle name="1_tree_수량산출_구로리총괄내역_표준내역서 2" xfId="14581"/>
    <cellStyle name="1_tree_수량산출_구로리총괄내역_표준내역서 3" xfId="14582"/>
    <cellStyle name="1_tree_수량산출_구로리총괄내역_표준내역서_01.부산대병원실행-작업중(태양)" xfId="14583"/>
    <cellStyle name="1_tree_수량산출_구로리총괄내역_표준내역서_04. 신도림주상복합_기계실행예산(안)20060412_배연담파스리브단가수정" xfId="14584"/>
    <cellStyle name="1_tree_수량산출_구로리총괄내역_표준내역서_04.비봉도급-작업중" xfId="14585"/>
    <cellStyle name="1_tree_수량산출_구로리총괄내역_표준내역서_04.비봉도급-작업중_04. 신도림주상복합_기계실행예산(안)20060412_배연담파스리브단가수정" xfId="14586"/>
    <cellStyle name="1_tree_수량산출_구로리총괄내역_표준내역서_04.비봉도급-작업중_실행작업중_기계내역(노인건강타운)_20060201(동진)" xfId="14587"/>
    <cellStyle name="1_tree_수량산출_구로리총괄내역_표준내역서_04.비봉도급-작업중_최종-실행내역(협성대신학관)060110" xfId="14588"/>
    <cellStyle name="1_tree_수량산출_구로리총괄내역_표준내역서_04.비봉도급-작업중_통합단가-동진" xfId="14589"/>
    <cellStyle name="1_tree_수량산출_구로리총괄내역_표준내역서_ys dw 은평 생태교량" xfId="14590"/>
    <cellStyle name="1_tree_수량산출_구로리총괄내역_표준내역서_ys dw 은평 생태교량 2" xfId="14591"/>
    <cellStyle name="1_tree_수량산출_구로리총괄내역_표준내역서_ys dw 은평 생태교량 3" xfId="14592"/>
    <cellStyle name="1_tree_수량산출_구로리총괄내역_표준내역서_국민은행" xfId="14593"/>
    <cellStyle name="1_tree_수량산출_구로리총괄내역_표준내역서_도장공사(실행예산)" xfId="14594"/>
    <cellStyle name="1_tree_수량산출_구로리총괄내역_표준내역서_도장공사(실행예산)_동주변경결의(1차)" xfId="14595"/>
    <cellStyle name="1_tree_수량산출_구로리총괄내역_표준내역서_성북구실행(0426)" xfId="14596"/>
    <cellStyle name="1_tree_수량산출_구로리총괄내역_표준내역서_성북구실행(0426)_20061128입찰실행(춘천의암스포츠타운-당초안)" xfId="14597"/>
    <cellStyle name="1_tree_수량산출_구로리총괄내역_표준내역서_성북구실행(0426)_20061218입찰실행(차세대연구동)" xfId="14598"/>
    <cellStyle name="1_tree_수량산출_구로리총괄내역_표준내역서_성북구실행(0426)_20070201입찰실행(시화2007.02.07결재)" xfId="14599"/>
    <cellStyle name="1_tree_수량산출_구로리총괄내역_표준내역서_성북구실행(0426)_20070201입찰실행(시화2007.02.08결재)" xfId="14600"/>
    <cellStyle name="1_tree_수량산출_구로리총괄내역_표준내역서_성북구실행(0426)_경비및 공사스케줄작성" xfId="14601"/>
    <cellStyle name="1_tree_수량산출_구로리총괄내역_표준내역서_성북구실행(0426)_두원공과대학입찰실행(20060718)" xfId="14602"/>
    <cellStyle name="1_tree_수량산출_구로리총괄내역_표준내역서_성북구실행(0426)_두원공과대학입찰실행(20060728)" xfId="14603"/>
    <cellStyle name="1_tree_수량산출_구로리총괄내역_표준내역서_성북구실행(0426)_두원공과대학입찰실행(20060801)" xfId="14604"/>
    <cellStyle name="1_tree_수량산출_구로리총괄내역_표준내역서_성북구실행(0426)_두원공과대학입찰실행(20060801최종)" xfId="14605"/>
    <cellStyle name="1_tree_수량산출_구로리총괄내역_표준내역서_성북구실행(0426)_일괄견적비교(대은수량기준)-최종" xfId="14606"/>
    <cellStyle name="1_tree_수량산출_구로리총괄내역_표준내역서_성북구실행(0426)_입찰실행(2007.01.17결재)" xfId="14607"/>
    <cellStyle name="1_tree_수량산출_구로리총괄내역_표준내역서_성북구실행(0426)_입찰실행(2007.01.23-절감nego-공기13개월현실245억도급260억)" xfId="14608"/>
    <cellStyle name="1_tree_수량산출_구로리총괄내역_표준내역서_성북구실행(0426)_입찰실행(녹산병원2007.05.02)" xfId="14609"/>
    <cellStyle name="1_tree_수량산출_구로리총괄내역_표준내역서_성북구실행(0426)_입찰실행(녹산병원2007.05.09)" xfId="14610"/>
    <cellStyle name="1_tree_수량산출_구로리총괄내역_표준내역서_성북구실행(0426)_입찰실행(두원공과대학 )" xfId="14611"/>
    <cellStyle name="1_tree_수량산출_구로리총괄내역_표준내역서_성북구실행(0426)_입찰실행(문화재종합병원)" xfId="14612"/>
    <cellStyle name="1_tree_수량산출_구로리총괄내역_표준내역서_성북구실행(0426)_입찰실행(서울북부지방법원)" xfId="14613"/>
    <cellStyle name="1_tree_수량산출_구로리총괄내역_표준내역서_성북구실행(0426)_입찰실행(서울북부지방법원)-단가입력" xfId="14614"/>
    <cellStyle name="1_tree_수량산출_구로리총괄내역_표준내역서_성북구실행(0426)_입찰실행(서울북부지방법원-공기28개월2007.02.14)" xfId="14615"/>
    <cellStyle name="1_tree_수량산출_구로리총괄내역_표준내역서_성북구실행(0426)_입찰실행(서울북부지방법원-공기28개월2007.02.15)" xfId="14616"/>
    <cellStyle name="1_tree_수량산출_구로리총괄내역_표준내역서_성북구실행(0426)_입찰실행(육군훈련소)" xfId="14617"/>
    <cellStyle name="1_tree_수량산출_구로리총괄내역_표준내역서_성북구실행(0426)_입찰실행(육군훈련소-최종)" xfId="14618"/>
    <cellStyle name="1_tree_수량산출_구로리총괄내역_표준내역서_성북구실행(0426)_입찰실행(인재2007.02.28)" xfId="14619"/>
    <cellStyle name="1_tree_수량산출_구로리총괄내역_표준내역서_성북구실행(0426)_입찰실행(청주대학교예술대실습관)" xfId="14620"/>
    <cellStyle name="1_tree_수량산출_구로리총괄내역_표준내역서_성북구실행(0426)_진주종합실내체육관건립공사(실행20060613)" xfId="14621"/>
    <cellStyle name="1_tree_수량산출_구로리총괄내역_표준내역서_성북구실행(0426)_청주대학교예술대학실습관입찰실행" xfId="14622"/>
    <cellStyle name="1_tree_수량산출_구로리총괄내역_표준내역서_실행예산-덕성여대(본실행)" xfId="14623"/>
    <cellStyle name="1_tree_수량산출_구로리총괄내역_표준내역서_실행작업중_기계내역(노인건강타운)_20060201(동진)" xfId="14624"/>
    <cellStyle name="1_tree_수량산출_구로리총괄내역_표준내역서_실행품의B&amp;N100%(1113)최종결재" xfId="14625"/>
    <cellStyle name="1_tree_수량산출_구로리총괄내역_표준내역서_실행품의B&amp;N100%(1113)최종결재_실행예산품의서(송도B&amp;N)20080116작업중" xfId="14626"/>
    <cellStyle name="1_tree_수량산출_구로리총괄내역_표준내역서_실행품의B&amp;N100%(1113)최종결재_실행예산품의서(송도B&amp;N)검토20080101" xfId="14627"/>
    <cellStyle name="1_tree_수량산출_구로리총괄내역_표준내역서_정산보고" xfId="14628"/>
    <cellStyle name="1_tree_수량산출_구로리총괄내역_표준내역서_정산실행예산" xfId="14629"/>
    <cellStyle name="1_tree_수량산출_구로리총괄내역_표준내역서_준공정산보고-덕성여대현장" xfId="14630"/>
    <cellStyle name="1_tree_수량산출_구로리총괄내역_표준내역서_준공정산보고-중앙고강당현장(경비보나)" xfId="14631"/>
    <cellStyle name="1_tree_수량산출_구로리총괄내역_표준내역서_청주사직골조(최종확정)" xfId="14632"/>
    <cellStyle name="1_tree_수량산출_구로리총괄내역_표준내역서_청주사직골조(최종확정) 2" xfId="14633"/>
    <cellStyle name="1_tree_수량산출_구로리총괄내역_표준내역서_청주사직골조(최종확정) 3" xfId="14634"/>
    <cellStyle name="1_tree_수량산출_구로리총괄내역_표준내역서_최종-실행내역(협성대신학관)060110" xfId="14635"/>
    <cellStyle name="1_tree_수량산출_구로리총괄내역_표준내역서_통합단가-동진" xfId="14636"/>
    <cellStyle name="1_tree_수량산출_구청본과-폐기물예산서양식" xfId="14637"/>
    <cellStyle name="1_tree_수량산출_구청본과-폐기물예산서양식_둥근달-수량산출서(철거)" xfId="14638"/>
    <cellStyle name="1_tree_수량산출_국민은행" xfId="14639"/>
    <cellStyle name="1_tree_수량산출_금호아파트수량산출" xfId="14640"/>
    <cellStyle name="1_tree_수량산출_금호아파트수량산출_수량산출" xfId="14641"/>
    <cellStyle name="1_tree_수량산출_노원구가로수-폐기물예산서" xfId="14642"/>
    <cellStyle name="1_tree_수량산출_노원구가로수-폐기물예산서_00-폐기물처리설계서양식" xfId="14643"/>
    <cellStyle name="1_tree_수량산출_노원구가로수-폐기물예산서_둥근달-수량산출서(철거)" xfId="14644"/>
    <cellStyle name="1_tree_수량산출_도봉신창-예산서 0325" xfId="14645"/>
    <cellStyle name="1_tree_수량산출_도장공사(실행예산)" xfId="14646"/>
    <cellStyle name="1_tree_수량산출_도장공사(실행예산)_동주변경결의(1차)" xfId="14647"/>
    <cellStyle name="1_tree_수량산출_동탄수량산출" xfId="14648"/>
    <cellStyle name="1_tree_수량산출_목동내역" xfId="14649"/>
    <cellStyle name="1_tree_수량산출_목동내역_04. 신도림주상복합_기계실행예산(안)20060412_배연담파스리브단가수정" xfId="14650"/>
    <cellStyle name="1_tree_수량산출_목동내역_05W0305L(실행작업051125)" xfId="14651"/>
    <cellStyle name="1_tree_수량산출_목동내역_강남대 complex 도급" xfId="14652"/>
    <cellStyle name="1_tree_수량산출_목동내역_강남대 complex 도급_04. 신도림주상복합_기계실행예산(안)20060412_배연담파스리브단가수정" xfId="14653"/>
    <cellStyle name="1_tree_수량산출_목동내역_강남대 complex 도급_실행작업중_기계(공내역서)-실행(051226)" xfId="14654"/>
    <cellStyle name="1_tree_수량산출_목동내역_강남대 complex 도급_실행작업중_기계내역(노인건강타운)_20060201(동진)" xfId="14655"/>
    <cellStyle name="1_tree_수량산출_목동내역_강남대 complex 도급_최종-실행내역(협성대신학관)060110" xfId="14656"/>
    <cellStyle name="1_tree_수량산출_목동내역_강남대 complex 도급_통합단가-동진" xfId="14657"/>
    <cellStyle name="1_tree_수량산출_목동내역_강남대 complex 실행-10%조정내역" xfId="14658"/>
    <cellStyle name="1_tree_수량산출_목동내역_강남대 complex 실행-10%조정내역_04. 신도림주상복합_기계실행예산(안)20060412_배연담파스리브단가수정" xfId="14659"/>
    <cellStyle name="1_tree_수량산출_목동내역_건국대학교기숙사신축공사_3차수정(실행05.04.20)_결과물" xfId="14660"/>
    <cellStyle name="1_tree_수량산출_목동내역_건국대학교기숙사신축공사_3차수정(실행05.04.20)_결과물_04. 신도림주상복합_기계실행예산(안)20060412_배연담파스리브단가수정" xfId="14661"/>
    <cellStyle name="1_tree_수량산출_목동내역_건국대학교기숙사신축공사_3차수정(실행05.04.20)_결과물_실행작업중_기계내역(노인건강타운)_20060201(동진)" xfId="14662"/>
    <cellStyle name="1_tree_수량산출_목동내역_건국대학교기숙사신축공사_3차수정(실행05.04.20)_결과물_최종-실행내역(협성대신학관)060110" xfId="14663"/>
    <cellStyle name="1_tree_수량산출_목동내역_건국대학교기숙사신축공사_3차수정(실행05.04.20)_결과물_통합단가-동진" xfId="14664"/>
    <cellStyle name="1_tree_수량산출_목동내역_실행작업중_기계(공내역서)-실행(051226)" xfId="14665"/>
    <cellStyle name="1_tree_수량산출_목동내역_실행작업중_기계내역(노인건강타운)_20060201(동진)" xfId="14666"/>
    <cellStyle name="1_tree_수량산출_목동내역_외주견적목록" xfId="14667"/>
    <cellStyle name="1_tree_수량산출_목동내역_최종-실행내역(협성대신학관)060110" xfId="14668"/>
    <cellStyle name="1_tree_수량산출_목동내역_통합단가-동진" xfId="14669"/>
    <cellStyle name="1_tree_수량산출_목동내역_폐기물집계" xfId="14670"/>
    <cellStyle name="1_tree_수량산출_목동내역_폐기물집계_04. 신도림주상복합_기계실행예산(안)20060412_배연담파스리브단가수정" xfId="14671"/>
    <cellStyle name="1_tree_수량산출_목동내역_폐기물집계_05W0305L(실행작업051125)" xfId="14672"/>
    <cellStyle name="1_tree_수량산출_목동내역_폐기물집계_강남대 complex 도급" xfId="14673"/>
    <cellStyle name="1_tree_수량산출_목동내역_폐기물집계_강남대 complex 도급_04. 신도림주상복합_기계실행예산(안)20060412_배연담파스리브단가수정" xfId="14674"/>
    <cellStyle name="1_tree_수량산출_목동내역_폐기물집계_강남대 complex 도급_실행작업중_기계(공내역서)-실행(051226)" xfId="14675"/>
    <cellStyle name="1_tree_수량산출_목동내역_폐기물집계_강남대 complex 도급_실행작업중_기계내역(노인건강타운)_20060201(동진)" xfId="14676"/>
    <cellStyle name="1_tree_수량산출_목동내역_폐기물집계_강남대 complex 도급_최종-실행내역(협성대신학관)060110" xfId="14677"/>
    <cellStyle name="1_tree_수량산출_목동내역_폐기물집계_강남대 complex 도급_통합단가-동진" xfId="14678"/>
    <cellStyle name="1_tree_수량산출_목동내역_폐기물집계_강남대 complex 실행-10%조정내역" xfId="14679"/>
    <cellStyle name="1_tree_수량산출_목동내역_폐기물집계_강남대 complex 실행-10%조정내역_04. 신도림주상복합_기계실행예산(안)20060412_배연담파스리브단가수정" xfId="14680"/>
    <cellStyle name="1_tree_수량산출_목동내역_폐기물집계_건국대학교기숙사신축공사_3차수정(실행05.04.20)_결과물" xfId="14681"/>
    <cellStyle name="1_tree_수량산출_목동내역_폐기물집계_건국대학교기숙사신축공사_3차수정(실행05.04.20)_결과물_04. 신도림주상복합_기계실행예산(안)20060412_배연담파스리브단가수정" xfId="14682"/>
    <cellStyle name="1_tree_수량산출_목동내역_폐기물집계_건국대학교기숙사신축공사_3차수정(실행05.04.20)_결과물_실행작업중_기계내역(노인건강타운)_20060201(동진)" xfId="14683"/>
    <cellStyle name="1_tree_수량산출_목동내역_폐기물집계_건국대학교기숙사신축공사_3차수정(실행05.04.20)_결과물_최종-실행내역(협성대신학관)060110" xfId="14684"/>
    <cellStyle name="1_tree_수량산출_목동내역_폐기물집계_건국대학교기숙사신축공사_3차수정(실행05.04.20)_결과물_통합단가-동진" xfId="14685"/>
    <cellStyle name="1_tree_수량산출_목동내역_폐기물집계_실행작업중_기계(공내역서)-실행(051226)" xfId="14686"/>
    <cellStyle name="1_tree_수량산출_목동내역_폐기물집계_실행작업중_기계내역(노인건강타운)_20060201(동진)" xfId="14687"/>
    <cellStyle name="1_tree_수량산출_목동내역_폐기물집계_외주견적목록" xfId="14688"/>
    <cellStyle name="1_tree_수량산출_목동내역_폐기물집계_최종-실행내역(협성대신학관)060110" xfId="14689"/>
    <cellStyle name="1_tree_수량산출_목동내역_폐기물집계_통합단가-동진" xfId="14690"/>
    <cellStyle name="1_tree_수량산출_목동내역_폐기물집계_한국국제협력단국제협력관련시설신축공사(11(1).20)실행작업" xfId="14691"/>
    <cellStyle name="1_tree_수량산출_목동내역_한국국제협력단국제협력관련시설신축공사(11(1).20)실행작업" xfId="14692"/>
    <cellStyle name="1_tree_수량산출_성북구실행(0426)" xfId="14693"/>
    <cellStyle name="1_tree_수량산출_성북구실행(0426)_20061128입찰실행(춘천의암스포츠타운-당초안)" xfId="14694"/>
    <cellStyle name="1_tree_수량산출_성북구실행(0426)_20061218입찰실행(차세대연구동)" xfId="14695"/>
    <cellStyle name="1_tree_수량산출_성북구실행(0426)_20070201입찰실행(시화2007.02.07결재)" xfId="14696"/>
    <cellStyle name="1_tree_수량산출_성북구실행(0426)_20070201입찰실행(시화2007.02.08결재)" xfId="14697"/>
    <cellStyle name="1_tree_수량산출_성북구실행(0426)_경비및 공사스케줄작성" xfId="14698"/>
    <cellStyle name="1_tree_수량산출_성북구실행(0426)_두원공과대학입찰실행(20060718)" xfId="14699"/>
    <cellStyle name="1_tree_수량산출_성북구실행(0426)_두원공과대학입찰실행(20060728)" xfId="14700"/>
    <cellStyle name="1_tree_수량산출_성북구실행(0426)_두원공과대학입찰실행(20060801)" xfId="14701"/>
    <cellStyle name="1_tree_수량산출_성북구실행(0426)_두원공과대학입찰실행(20060801최종)" xfId="14702"/>
    <cellStyle name="1_tree_수량산출_성북구실행(0426)_일괄견적비교(대은수량기준)-최종" xfId="14703"/>
    <cellStyle name="1_tree_수량산출_성북구실행(0426)_입찰실행(2007.01.17결재)" xfId="14704"/>
    <cellStyle name="1_tree_수량산출_성북구실행(0426)_입찰실행(2007.01.23-절감nego-공기13개월현실245억도급260억)" xfId="14705"/>
    <cellStyle name="1_tree_수량산출_성북구실행(0426)_입찰실행(녹산병원2007.05.02)" xfId="14706"/>
    <cellStyle name="1_tree_수량산출_성북구실행(0426)_입찰실행(녹산병원2007.05.09)" xfId="14707"/>
    <cellStyle name="1_tree_수량산출_성북구실행(0426)_입찰실행(두원공과대학 )" xfId="14708"/>
    <cellStyle name="1_tree_수량산출_성북구실행(0426)_입찰실행(문화재종합병원)" xfId="14709"/>
    <cellStyle name="1_tree_수량산출_성북구실행(0426)_입찰실행(서울북부지방법원)" xfId="14710"/>
    <cellStyle name="1_tree_수량산출_성북구실행(0426)_입찰실행(서울북부지방법원)-단가입력" xfId="14711"/>
    <cellStyle name="1_tree_수량산출_성북구실행(0426)_입찰실행(서울북부지방법원-공기28개월2007.02.14)" xfId="14712"/>
    <cellStyle name="1_tree_수량산출_성북구실행(0426)_입찰실행(서울북부지방법원-공기28개월2007.02.15)" xfId="14713"/>
    <cellStyle name="1_tree_수량산출_성북구실행(0426)_입찰실행(육군훈련소)" xfId="14714"/>
    <cellStyle name="1_tree_수량산출_성북구실행(0426)_입찰실행(육군훈련소-최종)" xfId="14715"/>
    <cellStyle name="1_tree_수량산출_성북구실행(0426)_입찰실행(인재2007.02.28)" xfId="14716"/>
    <cellStyle name="1_tree_수량산출_성북구실행(0426)_입찰실행(청주대학교예술대실습관)" xfId="14717"/>
    <cellStyle name="1_tree_수량산출_성북구실행(0426)_진주종합실내체육관건립공사(실행20060613)" xfId="14718"/>
    <cellStyle name="1_tree_수량산출_성북구실행(0426)_청주대학교예술대학실습관입찰실행" xfId="14719"/>
    <cellStyle name="1_tree_수량산출_수량산출" xfId="14720"/>
    <cellStyle name="1_tree_수량산출_수량산출_1" xfId="14721"/>
    <cellStyle name="1_tree_수량산출_수량산출_수량산출" xfId="14722"/>
    <cellStyle name="1_tree_수량산출_시설물공" xfId="14723"/>
    <cellStyle name="1_tree_수량산출_시설물공_수량산출" xfId="14724"/>
    <cellStyle name="1_tree_수량산출_실행예산-덕성여대(본실행)" xfId="14725"/>
    <cellStyle name="1_tree_수량산출_실행작업중_기계(공내역서)-실행(051226)" xfId="14726"/>
    <cellStyle name="1_tree_수량산출_실행작업중_기계내역(노인건강타운)_20060201(동진)" xfId="14727"/>
    <cellStyle name="1_tree_수량산출_실행품의B&amp;N100%(1113)최종결재" xfId="14728"/>
    <cellStyle name="1_tree_수량산출_실행품의B&amp;N100%(1113)최종결재_실행예산품의서(송도B&amp;N)20080116작업중" xfId="14729"/>
    <cellStyle name="1_tree_수량산출_실행품의B&amp;N100%(1113)최종결재_실행예산품의서(송도B&amp;N)검토20080101" xfId="14730"/>
    <cellStyle name="1_tree_수량산출_외주견적목록" xfId="14731"/>
    <cellStyle name="1_tree_수량산출_장충-예산서" xfId="14732"/>
    <cellStyle name="1_tree_수량산출_장충-예산서_00-폐기물처리설계서양식" xfId="14733"/>
    <cellStyle name="1_tree_수량산출_장충-예산서_둥근달-수량산출서(철거)" xfId="14734"/>
    <cellStyle name="1_tree_수량산출_장충-폐기물예산서" xfId="14735"/>
    <cellStyle name="1_tree_수량산출_장충-폐기물예산서_00-폐기물처리설계서양식" xfId="14736"/>
    <cellStyle name="1_tree_수량산출_장충-폐기물예산서_둥근달-수량산출서(철거)" xfId="14737"/>
    <cellStyle name="1_tree_수량산출_장충-표지예정공정표" xfId="14738"/>
    <cellStyle name="1_tree_수량산출_장충-표지예정공정표_00-폐기물처리설계서양식" xfId="14739"/>
    <cellStyle name="1_tree_수량산출_장충-표지예정공정표_둥근달-수량산출서(철거)" xfId="14740"/>
    <cellStyle name="1_tree_수량산출_정산보고" xfId="14741"/>
    <cellStyle name="1_tree_수량산출_정산실행예산" xfId="14742"/>
    <cellStyle name="1_tree_수량산출_준공정산보고-덕성여대현장" xfId="14743"/>
    <cellStyle name="1_tree_수량산출_준공정산보고-중앙고강당현장(경비보나)" xfId="14744"/>
    <cellStyle name="1_tree_수량산출_청주사직골조(최종확정)" xfId="14745"/>
    <cellStyle name="1_tree_수량산출_청주사직골조(최종확정) 2" xfId="14746"/>
    <cellStyle name="1_tree_수량산출_청주사직골조(최종확정) 3" xfId="14747"/>
    <cellStyle name="1_tree_수량산출_총괄내역0518" xfId="14748"/>
    <cellStyle name="1_tree_수량산출_총괄내역0518 2" xfId="14749"/>
    <cellStyle name="1_tree_수량산출_총괄내역0518 3" xfId="14750"/>
    <cellStyle name="1_tree_수량산출_총괄내역0518_01.부산대병원실행-작업중(태양)" xfId="14751"/>
    <cellStyle name="1_tree_수량산출_총괄내역0518_04. 신도림주상복합_기계실행예산(안)20060412_배연담파스리브단가수정" xfId="14752"/>
    <cellStyle name="1_tree_수량산출_총괄내역0518_04.비봉도급-작업중" xfId="14753"/>
    <cellStyle name="1_tree_수량산출_총괄내역0518_04.비봉도급-작업중_04. 신도림주상복합_기계실행예산(안)20060412_배연담파스리브단가수정" xfId="14754"/>
    <cellStyle name="1_tree_수량산출_총괄내역0518_04.비봉도급-작업중_실행작업중_기계내역(노인건강타운)_20060201(동진)" xfId="14755"/>
    <cellStyle name="1_tree_수량산출_총괄내역0518_04.비봉도급-작업중_최종-실행내역(협성대신학관)060110" xfId="14756"/>
    <cellStyle name="1_tree_수량산출_총괄내역0518_04.비봉도급-작업중_통합단가-동진" xfId="14757"/>
    <cellStyle name="1_tree_수량산출_총괄내역0518_ys dw 은평 생태교량" xfId="14758"/>
    <cellStyle name="1_tree_수량산출_총괄내역0518_ys dw 은평 생태교량 2" xfId="14759"/>
    <cellStyle name="1_tree_수량산출_총괄내역0518_ys dw 은평 생태교량 3" xfId="14760"/>
    <cellStyle name="1_tree_수량산출_총괄내역0518_구로리설계예산서1029" xfId="14761"/>
    <cellStyle name="1_tree_수량산출_총괄내역0518_구로리설계예산서1118준공" xfId="14762"/>
    <cellStyle name="1_tree_수량산출_총괄내역0518_구로리설계예산서조경" xfId="14763"/>
    <cellStyle name="1_tree_수량산출_총괄내역0518_구로리어린이공원예산서(조경)1125" xfId="14764"/>
    <cellStyle name="1_tree_수량산출_총괄내역0518_국민은행" xfId="14765"/>
    <cellStyle name="1_tree_수량산출_총괄내역0518_내역서" xfId="14766"/>
    <cellStyle name="1_tree_수량산출_총괄내역0518_노임단가표" xfId="14767"/>
    <cellStyle name="1_tree_수량산출_총괄내역0518_단가산출서" xfId="14768"/>
    <cellStyle name="1_tree_수량산출_총괄내역0518_단가산출서 2" xfId="14769"/>
    <cellStyle name="1_tree_수량산출_총괄내역0518_단가산출서 3" xfId="14770"/>
    <cellStyle name="1_tree_수량산출_총괄내역0518_단가산출서_01.부산대병원실행-작업중(태양)" xfId="14771"/>
    <cellStyle name="1_tree_수량산출_총괄내역0518_단가산출서_04. 신도림주상복합_기계실행예산(안)20060412_배연담파스리브단가수정" xfId="14772"/>
    <cellStyle name="1_tree_수량산출_총괄내역0518_단가산출서_04.비봉도급-작업중" xfId="14773"/>
    <cellStyle name="1_tree_수량산출_총괄내역0518_단가산출서_04.비봉도급-작업중_04. 신도림주상복합_기계실행예산(안)20060412_배연담파스리브단가수정" xfId="14774"/>
    <cellStyle name="1_tree_수량산출_총괄내역0518_단가산출서_04.비봉도급-작업중_실행작업중_기계내역(노인건강타운)_20060201(동진)" xfId="14775"/>
    <cellStyle name="1_tree_수량산출_총괄내역0518_단가산출서_04.비봉도급-작업중_최종-실행내역(협성대신학관)060110" xfId="14776"/>
    <cellStyle name="1_tree_수량산출_총괄내역0518_단가산출서_04.비봉도급-작업중_통합단가-동진" xfId="14777"/>
    <cellStyle name="1_tree_수량산출_총괄내역0518_단가산출서_ys dw 은평 생태교량" xfId="14778"/>
    <cellStyle name="1_tree_수량산출_총괄내역0518_단가산출서_ys dw 은평 생태교량 2" xfId="14779"/>
    <cellStyle name="1_tree_수량산출_총괄내역0518_단가산출서_ys dw 은평 생태교량 3" xfId="14780"/>
    <cellStyle name="1_tree_수량산출_총괄내역0518_단가산출서_국민은행" xfId="14781"/>
    <cellStyle name="1_tree_수량산출_총괄내역0518_단가산출서_도장공사(실행예산)" xfId="14782"/>
    <cellStyle name="1_tree_수량산출_총괄내역0518_단가산출서_도장공사(실행예산)_동주변경결의(1차)" xfId="14783"/>
    <cellStyle name="1_tree_수량산출_총괄내역0518_단가산출서_성북구실행(0426)" xfId="14784"/>
    <cellStyle name="1_tree_수량산출_총괄내역0518_단가산출서_성북구실행(0426)_20061128입찰실행(춘천의암스포츠타운-당초안)" xfId="14785"/>
    <cellStyle name="1_tree_수량산출_총괄내역0518_단가산출서_성북구실행(0426)_20061218입찰실행(차세대연구동)" xfId="14786"/>
    <cellStyle name="1_tree_수량산출_총괄내역0518_단가산출서_성북구실행(0426)_20070201입찰실행(시화2007.02.07결재)" xfId="14787"/>
    <cellStyle name="1_tree_수량산출_총괄내역0518_단가산출서_성북구실행(0426)_20070201입찰실행(시화2007.02.08결재)" xfId="14788"/>
    <cellStyle name="1_tree_수량산출_총괄내역0518_단가산출서_성북구실행(0426)_경비및 공사스케줄작성" xfId="14789"/>
    <cellStyle name="1_tree_수량산출_총괄내역0518_단가산출서_성북구실행(0426)_두원공과대학입찰실행(20060718)" xfId="14790"/>
    <cellStyle name="1_tree_수량산출_총괄내역0518_단가산출서_성북구실행(0426)_두원공과대학입찰실행(20060728)" xfId="14791"/>
    <cellStyle name="1_tree_수량산출_총괄내역0518_단가산출서_성북구실행(0426)_두원공과대학입찰실행(20060801)" xfId="14792"/>
    <cellStyle name="1_tree_수량산출_총괄내역0518_단가산출서_성북구실행(0426)_두원공과대학입찰실행(20060801최종)" xfId="14793"/>
    <cellStyle name="1_tree_수량산출_총괄내역0518_단가산출서_성북구실행(0426)_일괄견적비교(대은수량기준)-최종" xfId="14794"/>
    <cellStyle name="1_tree_수량산출_총괄내역0518_단가산출서_성북구실행(0426)_입찰실행(2007.01.17결재)" xfId="14795"/>
    <cellStyle name="1_tree_수량산출_총괄내역0518_단가산출서_성북구실행(0426)_입찰실행(2007.01.23-절감nego-공기13개월현실245억도급260억)" xfId="14796"/>
    <cellStyle name="1_tree_수량산출_총괄내역0518_단가산출서_성북구실행(0426)_입찰실행(녹산병원2007.05.02)" xfId="14797"/>
    <cellStyle name="1_tree_수량산출_총괄내역0518_단가산출서_성북구실행(0426)_입찰실행(녹산병원2007.05.09)" xfId="14798"/>
    <cellStyle name="1_tree_수량산출_총괄내역0518_단가산출서_성북구실행(0426)_입찰실행(두원공과대학 )" xfId="14799"/>
    <cellStyle name="1_tree_수량산출_총괄내역0518_단가산출서_성북구실행(0426)_입찰실행(문화재종합병원)" xfId="14800"/>
    <cellStyle name="1_tree_수량산출_총괄내역0518_단가산출서_성북구실행(0426)_입찰실행(서울북부지방법원)" xfId="14801"/>
    <cellStyle name="1_tree_수량산출_총괄내역0518_단가산출서_성북구실행(0426)_입찰실행(서울북부지방법원)-단가입력" xfId="14802"/>
    <cellStyle name="1_tree_수량산출_총괄내역0518_단가산출서_성북구실행(0426)_입찰실행(서울북부지방법원-공기28개월2007.02.14)" xfId="14803"/>
    <cellStyle name="1_tree_수량산출_총괄내역0518_단가산출서_성북구실행(0426)_입찰실행(서울북부지방법원-공기28개월2007.02.15)" xfId="14804"/>
    <cellStyle name="1_tree_수량산출_총괄내역0518_단가산출서_성북구실행(0426)_입찰실행(육군훈련소)" xfId="14805"/>
    <cellStyle name="1_tree_수량산출_총괄내역0518_단가산출서_성북구실행(0426)_입찰실행(육군훈련소-최종)" xfId="14806"/>
    <cellStyle name="1_tree_수량산출_총괄내역0518_단가산출서_성북구실행(0426)_입찰실행(인재2007.02.28)" xfId="14807"/>
    <cellStyle name="1_tree_수량산출_총괄내역0518_단가산출서_성북구실행(0426)_입찰실행(청주대학교예술대실습관)" xfId="14808"/>
    <cellStyle name="1_tree_수량산출_총괄내역0518_단가산출서_성북구실행(0426)_진주종합실내체육관건립공사(실행20060613)" xfId="14809"/>
    <cellStyle name="1_tree_수량산출_총괄내역0518_단가산출서_성북구실행(0426)_청주대학교예술대학실습관입찰실행" xfId="14810"/>
    <cellStyle name="1_tree_수량산출_총괄내역0518_단가산출서_실행예산-덕성여대(본실행)" xfId="14811"/>
    <cellStyle name="1_tree_수량산출_총괄내역0518_단가산출서_실행작업중_기계내역(노인건강타운)_20060201(동진)" xfId="14812"/>
    <cellStyle name="1_tree_수량산출_총괄내역0518_단가산출서_실행품의B&amp;N100%(1113)최종결재" xfId="14813"/>
    <cellStyle name="1_tree_수량산출_총괄내역0518_단가산출서_실행품의B&amp;N100%(1113)최종결재_실행예산품의서(송도B&amp;N)20080116작업중" xfId="14814"/>
    <cellStyle name="1_tree_수량산출_총괄내역0518_단가산출서_실행품의B&amp;N100%(1113)최종결재_실행예산품의서(송도B&amp;N)검토20080101" xfId="14815"/>
    <cellStyle name="1_tree_수량산출_총괄내역0518_단가산출서_정산보고" xfId="14816"/>
    <cellStyle name="1_tree_수량산출_총괄내역0518_단가산출서_정산실행예산" xfId="14817"/>
    <cellStyle name="1_tree_수량산출_총괄내역0518_단가산출서_준공정산보고-덕성여대현장" xfId="14818"/>
    <cellStyle name="1_tree_수량산출_총괄내역0518_단가산출서_준공정산보고-중앙고강당현장(경비보나)" xfId="14819"/>
    <cellStyle name="1_tree_수량산출_총괄내역0518_단가산출서_청주사직골조(최종확정)" xfId="14820"/>
    <cellStyle name="1_tree_수량산출_총괄내역0518_단가산출서_청주사직골조(최종확정) 2" xfId="14821"/>
    <cellStyle name="1_tree_수량산출_총괄내역0518_단가산출서_청주사직골조(최종확정) 3" xfId="14822"/>
    <cellStyle name="1_tree_수량산출_총괄내역0518_단가산출서_최종-실행내역(협성대신학관)060110" xfId="14823"/>
    <cellStyle name="1_tree_수량산출_총괄내역0518_단가산출서_통합단가-동진" xfId="14824"/>
    <cellStyle name="1_tree_수량산출_총괄내역0518_도장공사(실행예산)" xfId="14825"/>
    <cellStyle name="1_tree_수량산출_총괄내역0518_도장공사(실행예산)_동주변경결의(1차)" xfId="14826"/>
    <cellStyle name="1_tree_수량산출_총괄내역0518_성북구실행(0426)" xfId="14827"/>
    <cellStyle name="1_tree_수량산출_총괄내역0518_성북구실행(0426)_20061128입찰실행(춘천의암스포츠타운-당초안)" xfId="14828"/>
    <cellStyle name="1_tree_수량산출_총괄내역0518_성북구실행(0426)_20061218입찰실행(차세대연구동)" xfId="14829"/>
    <cellStyle name="1_tree_수량산출_총괄내역0518_성북구실행(0426)_20070201입찰실행(시화2007.02.07결재)" xfId="14830"/>
    <cellStyle name="1_tree_수량산출_총괄내역0518_성북구실행(0426)_20070201입찰실행(시화2007.02.08결재)" xfId="14831"/>
    <cellStyle name="1_tree_수량산출_총괄내역0518_성북구실행(0426)_경비및 공사스케줄작성" xfId="14832"/>
    <cellStyle name="1_tree_수량산출_총괄내역0518_성북구실행(0426)_두원공과대학입찰실행(20060718)" xfId="14833"/>
    <cellStyle name="1_tree_수량산출_총괄내역0518_성북구실행(0426)_두원공과대학입찰실행(20060728)" xfId="14834"/>
    <cellStyle name="1_tree_수량산출_총괄내역0518_성북구실행(0426)_두원공과대학입찰실행(20060801)" xfId="14835"/>
    <cellStyle name="1_tree_수량산출_총괄내역0518_성북구실행(0426)_두원공과대학입찰실행(20060801최종)" xfId="14836"/>
    <cellStyle name="1_tree_수량산출_총괄내역0518_성북구실행(0426)_일괄견적비교(대은수량기준)-최종" xfId="14837"/>
    <cellStyle name="1_tree_수량산출_총괄내역0518_성북구실행(0426)_입찰실행(2007.01.17결재)" xfId="14838"/>
    <cellStyle name="1_tree_수량산출_총괄내역0518_성북구실행(0426)_입찰실행(2007.01.23-절감nego-공기13개월현실245억도급260억)" xfId="14839"/>
    <cellStyle name="1_tree_수량산출_총괄내역0518_성북구실행(0426)_입찰실행(녹산병원2007.05.02)" xfId="14840"/>
    <cellStyle name="1_tree_수량산출_총괄내역0518_성북구실행(0426)_입찰실행(녹산병원2007.05.09)" xfId="14841"/>
    <cellStyle name="1_tree_수량산출_총괄내역0518_성북구실행(0426)_입찰실행(두원공과대학 )" xfId="14842"/>
    <cellStyle name="1_tree_수량산출_총괄내역0518_성북구실행(0426)_입찰실행(문화재종합병원)" xfId="14843"/>
    <cellStyle name="1_tree_수량산출_총괄내역0518_성북구실행(0426)_입찰실행(서울북부지방법원)" xfId="14844"/>
    <cellStyle name="1_tree_수량산출_총괄내역0518_성북구실행(0426)_입찰실행(서울북부지방법원)-단가입력" xfId="14845"/>
    <cellStyle name="1_tree_수량산출_총괄내역0518_성북구실행(0426)_입찰실행(서울북부지방법원-공기28개월2007.02.14)" xfId="14846"/>
    <cellStyle name="1_tree_수량산출_총괄내역0518_성북구실행(0426)_입찰실행(서울북부지방법원-공기28개월2007.02.15)" xfId="14847"/>
    <cellStyle name="1_tree_수량산출_총괄내역0518_성북구실행(0426)_입찰실행(육군훈련소)" xfId="14848"/>
    <cellStyle name="1_tree_수량산출_총괄내역0518_성북구실행(0426)_입찰실행(육군훈련소-최종)" xfId="14849"/>
    <cellStyle name="1_tree_수량산출_총괄내역0518_성북구실행(0426)_입찰실행(인재2007.02.28)" xfId="14850"/>
    <cellStyle name="1_tree_수량산출_총괄내역0518_성북구실행(0426)_입찰실행(청주대학교예술대실습관)" xfId="14851"/>
    <cellStyle name="1_tree_수량산출_총괄내역0518_성북구실행(0426)_진주종합실내체육관건립공사(실행20060613)" xfId="14852"/>
    <cellStyle name="1_tree_수량산출_총괄내역0518_성북구실행(0426)_청주대학교예술대학실습관입찰실행" xfId="14853"/>
    <cellStyle name="1_tree_수량산출_총괄내역0518_수도권매립지" xfId="14854"/>
    <cellStyle name="1_tree_수량산출_총괄내역0518_수도권매립지1004(발주용)" xfId="14855"/>
    <cellStyle name="1_tree_수량산출_총괄내역0518_실행예산-덕성여대(본실행)" xfId="14856"/>
    <cellStyle name="1_tree_수량산출_총괄내역0518_실행작업중_기계내역(노인건강타운)_20060201(동진)" xfId="14857"/>
    <cellStyle name="1_tree_수량산출_총괄내역0518_실행품의B&amp;N100%(1113)최종결재" xfId="14858"/>
    <cellStyle name="1_tree_수량산출_총괄내역0518_실행품의B&amp;N100%(1113)최종결재_실행예산품의서(송도B&amp;N)20080116작업중" xfId="14859"/>
    <cellStyle name="1_tree_수량산출_총괄내역0518_실행품의B&amp;N100%(1113)최종결재_실행예산품의서(송도B&amp;N)검토20080101" xfId="14860"/>
    <cellStyle name="1_tree_수량산출_총괄내역0518_일신건영설계예산서(0211)" xfId="14861"/>
    <cellStyle name="1_tree_수량산출_총괄내역0518_일위대가" xfId="14862"/>
    <cellStyle name="1_tree_수량산출_총괄내역0518_일위대가 2" xfId="14863"/>
    <cellStyle name="1_tree_수량산출_총괄내역0518_일위대가 3" xfId="14864"/>
    <cellStyle name="1_tree_수량산출_총괄내역0518_일위대가_01.부산대병원실행-작업중(태양)" xfId="14865"/>
    <cellStyle name="1_tree_수량산출_총괄내역0518_일위대가_04. 신도림주상복합_기계실행예산(안)20060412_배연담파스리브단가수정" xfId="14866"/>
    <cellStyle name="1_tree_수량산출_총괄내역0518_일위대가_04.비봉도급-작업중" xfId="14867"/>
    <cellStyle name="1_tree_수량산출_총괄내역0518_일위대가_04.비봉도급-작업중_04. 신도림주상복합_기계실행예산(안)20060412_배연담파스리브단가수정" xfId="14868"/>
    <cellStyle name="1_tree_수량산출_총괄내역0518_일위대가_04.비봉도급-작업중_실행작업중_기계내역(노인건강타운)_20060201(동진)" xfId="14869"/>
    <cellStyle name="1_tree_수량산출_총괄내역0518_일위대가_04.비봉도급-작업중_최종-실행내역(협성대신학관)060110" xfId="14870"/>
    <cellStyle name="1_tree_수량산출_총괄내역0518_일위대가_04.비봉도급-작업중_통합단가-동진" xfId="14871"/>
    <cellStyle name="1_tree_수량산출_총괄내역0518_일위대가_ys dw 은평 생태교량" xfId="14872"/>
    <cellStyle name="1_tree_수량산출_총괄내역0518_일위대가_ys dw 은평 생태교량 2" xfId="14873"/>
    <cellStyle name="1_tree_수량산출_총괄내역0518_일위대가_ys dw 은평 생태교량 3" xfId="14874"/>
    <cellStyle name="1_tree_수량산출_총괄내역0518_일위대가_국민은행" xfId="14875"/>
    <cellStyle name="1_tree_수량산출_총괄내역0518_일위대가_도장공사(실행예산)" xfId="14876"/>
    <cellStyle name="1_tree_수량산출_총괄내역0518_일위대가_도장공사(실행예산)_동주변경결의(1차)" xfId="14877"/>
    <cellStyle name="1_tree_수량산출_총괄내역0518_일위대가_성북구실행(0426)" xfId="14878"/>
    <cellStyle name="1_tree_수량산출_총괄내역0518_일위대가_성북구실행(0426)_20061128입찰실행(춘천의암스포츠타운-당초안)" xfId="14879"/>
    <cellStyle name="1_tree_수량산출_총괄내역0518_일위대가_성북구실행(0426)_20061218입찰실행(차세대연구동)" xfId="14880"/>
    <cellStyle name="1_tree_수량산출_총괄내역0518_일위대가_성북구실행(0426)_20070201입찰실행(시화2007.02.07결재)" xfId="14881"/>
    <cellStyle name="1_tree_수량산출_총괄내역0518_일위대가_성북구실행(0426)_20070201입찰실행(시화2007.02.08결재)" xfId="14882"/>
    <cellStyle name="1_tree_수량산출_총괄내역0518_일위대가_성북구실행(0426)_경비및 공사스케줄작성" xfId="14883"/>
    <cellStyle name="1_tree_수량산출_총괄내역0518_일위대가_성북구실행(0426)_두원공과대학입찰실행(20060718)" xfId="14884"/>
    <cellStyle name="1_tree_수량산출_총괄내역0518_일위대가_성북구실행(0426)_두원공과대학입찰실행(20060728)" xfId="14885"/>
    <cellStyle name="1_tree_수량산출_총괄내역0518_일위대가_성북구실행(0426)_두원공과대학입찰실행(20060801)" xfId="14886"/>
    <cellStyle name="1_tree_수량산출_총괄내역0518_일위대가_성북구실행(0426)_두원공과대학입찰실행(20060801최종)" xfId="14887"/>
    <cellStyle name="1_tree_수량산출_총괄내역0518_일위대가_성북구실행(0426)_일괄견적비교(대은수량기준)-최종" xfId="14888"/>
    <cellStyle name="1_tree_수량산출_총괄내역0518_일위대가_성북구실행(0426)_입찰실행(2007.01.17결재)" xfId="14889"/>
    <cellStyle name="1_tree_수량산출_총괄내역0518_일위대가_성북구실행(0426)_입찰실행(2007.01.23-절감nego-공기13개월현실245억도급260억)" xfId="14890"/>
    <cellStyle name="1_tree_수량산출_총괄내역0518_일위대가_성북구실행(0426)_입찰실행(녹산병원2007.05.02)" xfId="14891"/>
    <cellStyle name="1_tree_수량산출_총괄내역0518_일위대가_성북구실행(0426)_입찰실행(녹산병원2007.05.09)" xfId="14892"/>
    <cellStyle name="1_tree_수량산출_총괄내역0518_일위대가_성북구실행(0426)_입찰실행(두원공과대학 )" xfId="14893"/>
    <cellStyle name="1_tree_수량산출_총괄내역0518_일위대가_성북구실행(0426)_입찰실행(문화재종합병원)" xfId="14894"/>
    <cellStyle name="1_tree_수량산출_총괄내역0518_일위대가_성북구실행(0426)_입찰실행(서울북부지방법원)" xfId="14895"/>
    <cellStyle name="1_tree_수량산출_총괄내역0518_일위대가_성북구실행(0426)_입찰실행(서울북부지방법원)-단가입력" xfId="14896"/>
    <cellStyle name="1_tree_수량산출_총괄내역0518_일위대가_성북구실행(0426)_입찰실행(서울북부지방법원-공기28개월2007.02.14)" xfId="14897"/>
    <cellStyle name="1_tree_수량산출_총괄내역0518_일위대가_성북구실행(0426)_입찰실행(서울북부지방법원-공기28개월2007.02.15)" xfId="14898"/>
    <cellStyle name="1_tree_수량산출_총괄내역0518_일위대가_성북구실행(0426)_입찰실행(육군훈련소)" xfId="14899"/>
    <cellStyle name="1_tree_수량산출_총괄내역0518_일위대가_성북구실행(0426)_입찰실행(육군훈련소-최종)" xfId="14900"/>
    <cellStyle name="1_tree_수량산출_총괄내역0518_일위대가_성북구실행(0426)_입찰실행(인재2007.02.28)" xfId="14901"/>
    <cellStyle name="1_tree_수량산출_총괄내역0518_일위대가_성북구실행(0426)_입찰실행(청주대학교예술대실습관)" xfId="14902"/>
    <cellStyle name="1_tree_수량산출_총괄내역0518_일위대가_성북구실행(0426)_진주종합실내체육관건립공사(실행20060613)" xfId="14903"/>
    <cellStyle name="1_tree_수량산출_총괄내역0518_일위대가_성북구실행(0426)_청주대학교예술대학실습관입찰실행" xfId="14904"/>
    <cellStyle name="1_tree_수량산출_총괄내역0518_일위대가_실행예산-덕성여대(본실행)" xfId="14905"/>
    <cellStyle name="1_tree_수량산출_총괄내역0518_일위대가_실행작업중_기계내역(노인건강타운)_20060201(동진)" xfId="14906"/>
    <cellStyle name="1_tree_수량산출_총괄내역0518_일위대가_실행품의B&amp;N100%(1113)최종결재" xfId="14907"/>
    <cellStyle name="1_tree_수량산출_총괄내역0518_일위대가_실행품의B&amp;N100%(1113)최종결재_실행예산품의서(송도B&amp;N)20080116작업중" xfId="14908"/>
    <cellStyle name="1_tree_수량산출_총괄내역0518_일위대가_실행품의B&amp;N100%(1113)최종결재_실행예산품의서(송도B&amp;N)검토20080101" xfId="14909"/>
    <cellStyle name="1_tree_수량산출_총괄내역0518_일위대가_정산보고" xfId="14910"/>
    <cellStyle name="1_tree_수량산출_총괄내역0518_일위대가_정산실행예산" xfId="14911"/>
    <cellStyle name="1_tree_수량산출_총괄내역0518_일위대가_준공정산보고-덕성여대현장" xfId="14912"/>
    <cellStyle name="1_tree_수량산출_총괄내역0518_일위대가_준공정산보고-중앙고강당현장(경비보나)" xfId="14913"/>
    <cellStyle name="1_tree_수량산출_총괄내역0518_일위대가_청주사직골조(최종확정)" xfId="14914"/>
    <cellStyle name="1_tree_수량산출_총괄내역0518_일위대가_청주사직골조(최종확정) 2" xfId="14915"/>
    <cellStyle name="1_tree_수량산출_총괄내역0518_일위대가_청주사직골조(최종확정) 3" xfId="14916"/>
    <cellStyle name="1_tree_수량산출_총괄내역0518_일위대가_최종-실행내역(협성대신학관)060110" xfId="14917"/>
    <cellStyle name="1_tree_수량산출_총괄내역0518_일위대가_통합단가-동진" xfId="14918"/>
    <cellStyle name="1_tree_수량산출_총괄내역0518_자재단가표" xfId="14919"/>
    <cellStyle name="1_tree_수량산출_총괄내역0518_장안초등학교내역0814" xfId="14920"/>
    <cellStyle name="1_tree_수량산출_총괄내역0518_정산보고" xfId="14921"/>
    <cellStyle name="1_tree_수량산출_총괄내역0518_정산실행예산" xfId="14922"/>
    <cellStyle name="1_tree_수량산출_총괄내역0518_준공정산보고-덕성여대현장" xfId="14923"/>
    <cellStyle name="1_tree_수량산출_총괄내역0518_준공정산보고-중앙고강당현장(경비보나)" xfId="14924"/>
    <cellStyle name="1_tree_수량산출_총괄내역0518_청주사직골조(최종확정)" xfId="14925"/>
    <cellStyle name="1_tree_수량산출_총괄내역0518_청주사직골조(최종확정) 2" xfId="14926"/>
    <cellStyle name="1_tree_수량산출_총괄내역0518_청주사직골조(최종확정) 3" xfId="14927"/>
    <cellStyle name="1_tree_수량산출_총괄내역0518_최종-실행내역(협성대신학관)060110" xfId="14928"/>
    <cellStyle name="1_tree_수량산출_총괄내역0518_통합단가-동진" xfId="14929"/>
    <cellStyle name="1_tree_수량산출_총괄내역0518_표준내역서" xfId="14930"/>
    <cellStyle name="1_tree_수량산출_총괄내역0518_표준내역서 2" xfId="14931"/>
    <cellStyle name="1_tree_수량산출_총괄내역0518_표준내역서 3" xfId="14932"/>
    <cellStyle name="1_tree_수량산출_총괄내역0518_표준내역서_01.부산대병원실행-작업중(태양)" xfId="14933"/>
    <cellStyle name="1_tree_수량산출_총괄내역0518_표준내역서_04. 신도림주상복합_기계실행예산(안)20060412_배연담파스리브단가수정" xfId="14934"/>
    <cellStyle name="1_tree_수량산출_총괄내역0518_표준내역서_04.비봉도급-작업중" xfId="14935"/>
    <cellStyle name="1_tree_수량산출_총괄내역0518_표준내역서_04.비봉도급-작업중_04. 신도림주상복합_기계실행예산(안)20060412_배연담파스리브단가수정" xfId="14936"/>
    <cellStyle name="1_tree_수량산출_총괄내역0518_표준내역서_04.비봉도급-작업중_실행작업중_기계내역(노인건강타운)_20060201(동진)" xfId="14937"/>
    <cellStyle name="1_tree_수량산출_총괄내역0518_표준내역서_04.비봉도급-작업중_최종-실행내역(협성대신학관)060110" xfId="14938"/>
    <cellStyle name="1_tree_수량산출_총괄내역0518_표준내역서_04.비봉도급-작업중_통합단가-동진" xfId="14939"/>
    <cellStyle name="1_tree_수량산출_총괄내역0518_표준내역서_ys dw 은평 생태교량" xfId="14940"/>
    <cellStyle name="1_tree_수량산출_총괄내역0518_표준내역서_ys dw 은평 생태교량 2" xfId="14941"/>
    <cellStyle name="1_tree_수량산출_총괄내역0518_표준내역서_ys dw 은평 생태교량 3" xfId="14942"/>
    <cellStyle name="1_tree_수량산출_총괄내역0518_표준내역서_국민은행" xfId="14943"/>
    <cellStyle name="1_tree_수량산출_총괄내역0518_표준내역서_도장공사(실행예산)" xfId="14944"/>
    <cellStyle name="1_tree_수량산출_총괄내역0518_표준내역서_도장공사(실행예산)_동주변경결의(1차)" xfId="14945"/>
    <cellStyle name="1_tree_수량산출_총괄내역0518_표준내역서_성북구실행(0426)" xfId="14946"/>
    <cellStyle name="1_tree_수량산출_총괄내역0518_표준내역서_성북구실행(0426)_20061128입찰실행(춘천의암스포츠타운-당초안)" xfId="14947"/>
    <cellStyle name="1_tree_수량산출_총괄내역0518_표준내역서_성북구실행(0426)_20061218입찰실행(차세대연구동)" xfId="14948"/>
    <cellStyle name="1_tree_수량산출_총괄내역0518_표준내역서_성북구실행(0426)_20070201입찰실행(시화2007.02.07결재)" xfId="14949"/>
    <cellStyle name="1_tree_수량산출_총괄내역0518_표준내역서_성북구실행(0426)_20070201입찰실행(시화2007.02.08결재)" xfId="14950"/>
    <cellStyle name="1_tree_수량산출_총괄내역0518_표준내역서_성북구실행(0426)_경비및 공사스케줄작성" xfId="14951"/>
    <cellStyle name="1_tree_수량산출_총괄내역0518_표준내역서_성북구실행(0426)_두원공과대학입찰실행(20060718)" xfId="14952"/>
    <cellStyle name="1_tree_수량산출_총괄내역0518_표준내역서_성북구실행(0426)_두원공과대학입찰실행(20060728)" xfId="14953"/>
    <cellStyle name="1_tree_수량산출_총괄내역0518_표준내역서_성북구실행(0426)_두원공과대학입찰실행(20060801)" xfId="14954"/>
    <cellStyle name="1_tree_수량산출_총괄내역0518_표준내역서_성북구실행(0426)_두원공과대학입찰실행(20060801최종)" xfId="14955"/>
    <cellStyle name="1_tree_수량산출_총괄내역0518_표준내역서_성북구실행(0426)_일괄견적비교(대은수량기준)-최종" xfId="14956"/>
    <cellStyle name="1_tree_수량산출_총괄내역0518_표준내역서_성북구실행(0426)_입찰실행(2007.01.17결재)" xfId="14957"/>
    <cellStyle name="1_tree_수량산출_총괄내역0518_표준내역서_성북구실행(0426)_입찰실행(2007.01.23-절감nego-공기13개월현실245억도급260억)" xfId="14958"/>
    <cellStyle name="1_tree_수량산출_총괄내역0518_표준내역서_성북구실행(0426)_입찰실행(녹산병원2007.05.02)" xfId="14959"/>
    <cellStyle name="1_tree_수량산출_총괄내역0518_표준내역서_성북구실행(0426)_입찰실행(녹산병원2007.05.09)" xfId="14960"/>
    <cellStyle name="1_tree_수량산출_총괄내역0518_표준내역서_성북구실행(0426)_입찰실행(두원공과대학 )" xfId="14961"/>
    <cellStyle name="1_tree_수량산출_총괄내역0518_표준내역서_성북구실행(0426)_입찰실행(문화재종합병원)" xfId="14962"/>
    <cellStyle name="1_tree_수량산출_총괄내역0518_표준내역서_성북구실행(0426)_입찰실행(서울북부지방법원)" xfId="14963"/>
    <cellStyle name="1_tree_수량산출_총괄내역0518_표준내역서_성북구실행(0426)_입찰실행(서울북부지방법원)-단가입력" xfId="14964"/>
    <cellStyle name="1_tree_수량산출_총괄내역0518_표준내역서_성북구실행(0426)_입찰실행(서울북부지방법원-공기28개월2007.02.14)" xfId="14965"/>
    <cellStyle name="1_tree_수량산출_총괄내역0518_표준내역서_성북구실행(0426)_입찰실행(서울북부지방법원-공기28개월2007.02.15)" xfId="14966"/>
    <cellStyle name="1_tree_수량산출_총괄내역0518_표준내역서_성북구실행(0426)_입찰실행(육군훈련소)" xfId="14967"/>
    <cellStyle name="1_tree_수량산출_총괄내역0518_표준내역서_성북구실행(0426)_입찰실행(육군훈련소-최종)" xfId="14968"/>
    <cellStyle name="1_tree_수량산출_총괄내역0518_표준내역서_성북구실행(0426)_입찰실행(인재2007.02.28)" xfId="14969"/>
    <cellStyle name="1_tree_수량산출_총괄내역0518_표준내역서_성북구실행(0426)_입찰실행(청주대학교예술대실습관)" xfId="14970"/>
    <cellStyle name="1_tree_수량산출_총괄내역0518_표준내역서_성북구실행(0426)_진주종합실내체육관건립공사(실행20060613)" xfId="14971"/>
    <cellStyle name="1_tree_수량산출_총괄내역0518_표준내역서_성북구실행(0426)_청주대학교예술대학실습관입찰실행" xfId="14972"/>
    <cellStyle name="1_tree_수량산출_총괄내역0518_표준내역서_실행예산-덕성여대(본실행)" xfId="14973"/>
    <cellStyle name="1_tree_수량산출_총괄내역0518_표준내역서_실행작업중_기계내역(노인건강타운)_20060201(동진)" xfId="14974"/>
    <cellStyle name="1_tree_수량산출_총괄내역0518_표준내역서_실행품의B&amp;N100%(1113)최종결재" xfId="14975"/>
    <cellStyle name="1_tree_수량산출_총괄내역0518_표준내역서_실행품의B&amp;N100%(1113)최종결재_실행예산품의서(송도B&amp;N)20080116작업중" xfId="14976"/>
    <cellStyle name="1_tree_수량산출_총괄내역0518_표준내역서_실행품의B&amp;N100%(1113)최종결재_실행예산품의서(송도B&amp;N)검토20080101" xfId="14977"/>
    <cellStyle name="1_tree_수량산출_총괄내역0518_표준내역서_정산보고" xfId="14978"/>
    <cellStyle name="1_tree_수량산출_총괄내역0518_표준내역서_정산실행예산" xfId="14979"/>
    <cellStyle name="1_tree_수량산출_총괄내역0518_표준내역서_준공정산보고-덕성여대현장" xfId="14980"/>
    <cellStyle name="1_tree_수량산출_총괄내역0518_표준내역서_준공정산보고-중앙고강당현장(경비보나)" xfId="14981"/>
    <cellStyle name="1_tree_수량산출_총괄내역0518_표준내역서_청주사직골조(최종확정)" xfId="14982"/>
    <cellStyle name="1_tree_수량산출_총괄내역0518_표준내역서_청주사직골조(최종확정) 2" xfId="14983"/>
    <cellStyle name="1_tree_수량산출_총괄내역0518_표준내역서_청주사직골조(최종확정) 3" xfId="14984"/>
    <cellStyle name="1_tree_수량산출_총괄내역0518_표준내역서_최종-실행내역(협성대신학관)060110" xfId="14985"/>
    <cellStyle name="1_tree_수량산출_총괄내역0518_표준내역서_통합단가-동진" xfId="14986"/>
    <cellStyle name="1_tree_수량산출_최종-실행내역(협성대신학관)060110" xfId="14987"/>
    <cellStyle name="1_tree_수량산출_통합단가-동진" xfId="14988"/>
    <cellStyle name="1_tree_수량산출_포천어린이공원수량산출" xfId="14989"/>
    <cellStyle name="1_tree_수량산출_포천어린이공원수량산출_수량산출" xfId="14990"/>
    <cellStyle name="1_tree_수량산출_포천어린이공원수량산출f" xfId="14991"/>
    <cellStyle name="1_tree_수량산출_한국국제협력단국제협력관련시설신축공사(11(1).20)실행작업" xfId="14992"/>
    <cellStyle name="1_tree_수량산출_현대화수량산출(27최종)" xfId="14993"/>
    <cellStyle name="1_tree_수량산출_현대화수량산출(27최종)_수량산출" xfId="14994"/>
    <cellStyle name="1_tree_수량산출_현대화수량산출(27최종)_수량산출_1" xfId="14995"/>
    <cellStyle name="1_tree_수량산출_현대화수량산출(27최종)_수량산출_금호아파트수량산출" xfId="14996"/>
    <cellStyle name="1_tree_수량산출_현대화수량산출(27최종)_수량산출_금호아파트수량산출_수량산출" xfId="14997"/>
    <cellStyle name="1_tree_수량산출_현대화수량산출(27최종)_수량산출_동탄수량산출" xfId="14998"/>
    <cellStyle name="1_tree_수량산출_현대화수량산출(27최종)_수량산출_수량산출" xfId="14999"/>
    <cellStyle name="1_tree_수량산출_현대화수량산출(27최종)_수량산출_수량산출_1" xfId="15000"/>
    <cellStyle name="1_tree_수량산출_현대화수량산출(27최종)_수량산출_수량산출_수량산출" xfId="15001"/>
    <cellStyle name="1_tree_수량산출_현대화수량산출(27최종)_수량산출_포천어린이공원수량산출" xfId="15002"/>
    <cellStyle name="1_tree_수량산출_현대화수량산출(27최종)_수량산출_포천어린이공원수량산출_수량산출" xfId="15003"/>
    <cellStyle name="1_tree_수량산출_현대화수량산출(27최종)_수량산출_포천어린이공원수량산출f" xfId="15004"/>
    <cellStyle name="1_tree_수량산출_현대화수량산출(27최종)_수량산출_화성 동탄신도시" xfId="15005"/>
    <cellStyle name="1_tree_수량산출_현대화수량산출(27최종)_수량산출_화성동탄신도시시설물" xfId="15006"/>
    <cellStyle name="1_tree_수량산출_현충묘지-예산서(조경)" xfId="15007"/>
    <cellStyle name="1_tree_수량산출_현충묘지-예산서(조경) 2" xfId="15008"/>
    <cellStyle name="1_tree_수량산출_현충묘지-예산서(조경) 3" xfId="15009"/>
    <cellStyle name="1_tree_수량산출_현충묘지-예산서(조경)_00-폐기물예산서양식2" xfId="15010"/>
    <cellStyle name="1_tree_수량산출_현충묘지-예산서(조경)_00-폐기물예산서양식2_00-폐기물처리설계서양식" xfId="15011"/>
    <cellStyle name="1_tree_수량산출_현충묘지-예산서(조경)_00-폐기물예산서양식2_둥근달-수량산출서(철거)" xfId="15012"/>
    <cellStyle name="1_tree_수량산출_현충묘지-예산서(조경)_00-폐기물처리설계서양식" xfId="15013"/>
    <cellStyle name="1_tree_수량산출_현충묘지-예산서(조경)_04. 신도림주상복합_기계실행예산(안)20060412_배연담파스리브단가수정" xfId="15014"/>
    <cellStyle name="1_tree_수량산출_현충묘지-예산서(조경)_05W0305L(실행작업051125)" xfId="15015"/>
    <cellStyle name="1_tree_수량산출_현충묘지-예산서(조경)_강남대 complex 도급" xfId="15016"/>
    <cellStyle name="1_tree_수량산출_현충묘지-예산서(조경)_강남대 complex 도급_04. 신도림주상복합_기계실행예산(안)20060412_배연담파스리브단가수정" xfId="15017"/>
    <cellStyle name="1_tree_수량산출_현충묘지-예산서(조경)_강남대 complex 도급_실행작업중_기계(공내역서)-실행(051226)" xfId="15018"/>
    <cellStyle name="1_tree_수량산출_현충묘지-예산서(조경)_강남대 complex 도급_실행작업중_기계내역(노인건강타운)_20060201(동진)" xfId="15019"/>
    <cellStyle name="1_tree_수량산출_현충묘지-예산서(조경)_강남대 complex 도급_최종-실행내역(협성대신학관)060110" xfId="15020"/>
    <cellStyle name="1_tree_수량산출_현충묘지-예산서(조경)_강남대 complex 도급_통합단가-동진" xfId="15021"/>
    <cellStyle name="1_tree_수량산출_현충묘지-예산서(조경)_강남대 complex 실행-10%조정내역" xfId="15022"/>
    <cellStyle name="1_tree_수량산출_현충묘지-예산서(조경)_강남대 complex 실행-10%조정내역_04. 신도림주상복합_기계실행예산(안)20060412_배연담파스리브단가수정" xfId="15023"/>
    <cellStyle name="1_tree_수량산출_현충묘지-예산서(조경)_건국대학교기숙사신축공사_3차수정(실행05.04.20)_결과물" xfId="15024"/>
    <cellStyle name="1_tree_수량산출_현충묘지-예산서(조경)_건국대학교기숙사신축공사_3차수정(실행05.04.20)_결과물_04. 신도림주상복합_기계실행예산(안)20060412_배연담파스리브단가수정" xfId="15025"/>
    <cellStyle name="1_tree_수량산출_현충묘지-예산서(조경)_건국대학교기숙사신축공사_3차수정(실행05.04.20)_결과물_실행작업중_기계내역(노인건강타운)_20060201(동진)" xfId="15026"/>
    <cellStyle name="1_tree_수량산출_현충묘지-예산서(조경)_건국대학교기숙사신축공사_3차수정(실행05.04.20)_결과물_최종-실행내역(협성대신학관)060110" xfId="15027"/>
    <cellStyle name="1_tree_수량산출_현충묘지-예산서(조경)_건국대학교기숙사신축공사_3차수정(실행05.04.20)_결과물_통합단가-동진" xfId="15028"/>
    <cellStyle name="1_tree_수량산출_현충묘지-예산서(조경)_구청본과-폐기물예산서양식" xfId="15029"/>
    <cellStyle name="1_tree_수량산출_현충묘지-예산서(조경)_구청본과-폐기물예산서양식_둥근달-수량산출서(철거)" xfId="15030"/>
    <cellStyle name="1_tree_수량산출_현충묘지-예산서(조경)_까르프-표지예정공정표" xfId="15031"/>
    <cellStyle name="1_tree_수량산출_현충묘지-예산서(조경)_까르프-표지예정공정표_00-폐기물처리설계서양식" xfId="15032"/>
    <cellStyle name="1_tree_수량산출_현충묘지-예산서(조경)_까르프-표지예정공정표_00-표지예정공정표" xfId="15033"/>
    <cellStyle name="1_tree_수량산출_현충묘지-예산서(조경)_까르프-표지예정공정표_00-표지예정공정표_00-폐기물처리설계서양식" xfId="15034"/>
    <cellStyle name="1_tree_수량산출_현충묘지-예산서(조경)_까르프-표지예정공정표_00-표지예정공정표_둥근달-수량산출서(철거)" xfId="15035"/>
    <cellStyle name="1_tree_수량산출_현충묘지-예산서(조경)_까르프-표지예정공정표_둥근달-수량산출서(철거)" xfId="15036"/>
    <cellStyle name="1_tree_수량산출_현충묘지-예산서(조경)_노원구가로수-폐기물예산서" xfId="15037"/>
    <cellStyle name="1_tree_수량산출_현충묘지-예산서(조경)_노원구가로수-폐기물예산서_00-폐기물처리설계서양식" xfId="15038"/>
    <cellStyle name="1_tree_수량산출_현충묘지-예산서(조경)_노원구가로수-폐기물예산서_둥근달-수량산출서(철거)" xfId="15039"/>
    <cellStyle name="1_tree_수량산출_현충묘지-예산서(조경)_대전가오-설계서" xfId="15040"/>
    <cellStyle name="1_tree_수량산출_현충묘지-예산서(조경)_대전가오-설계서(관리)" xfId="15041"/>
    <cellStyle name="1_tree_수량산출_현충묘지-예산서(조경)_대전가오-설계서1" xfId="15042"/>
    <cellStyle name="1_tree_수량산출_현충묘지-예산서(조경)_목동내역" xfId="15043"/>
    <cellStyle name="1_tree_수량산출_현충묘지-예산서(조경)_목동내역_04. 신도림주상복합_기계실행예산(안)20060412_배연담파스리브단가수정" xfId="15044"/>
    <cellStyle name="1_tree_수량산출_현충묘지-예산서(조경)_목동내역_05W0305L(실행작업051125)" xfId="15045"/>
    <cellStyle name="1_tree_수량산출_현충묘지-예산서(조경)_목동내역_강남대 complex 도급" xfId="15046"/>
    <cellStyle name="1_tree_수량산출_현충묘지-예산서(조경)_목동내역_강남대 complex 도급_04. 신도림주상복합_기계실행예산(안)20060412_배연담파스리브단가수정" xfId="15047"/>
    <cellStyle name="1_tree_수량산출_현충묘지-예산서(조경)_목동내역_강남대 complex 도급_실행작업중_기계(공내역서)-실행(051226)" xfId="15048"/>
    <cellStyle name="1_tree_수량산출_현충묘지-예산서(조경)_목동내역_강남대 complex 도급_실행작업중_기계내역(노인건강타운)_20060201(동진)" xfId="15049"/>
    <cellStyle name="1_tree_수량산출_현충묘지-예산서(조경)_목동내역_강남대 complex 도급_최종-실행내역(협성대신학관)060110" xfId="15050"/>
    <cellStyle name="1_tree_수량산출_현충묘지-예산서(조경)_목동내역_강남대 complex 도급_통합단가-동진" xfId="15051"/>
    <cellStyle name="1_tree_수량산출_현충묘지-예산서(조경)_목동내역_강남대 complex 실행-10%조정내역" xfId="15052"/>
    <cellStyle name="1_tree_수량산출_현충묘지-예산서(조경)_목동내역_강남대 complex 실행-10%조정내역_04. 신도림주상복합_기계실행예산(안)20060412_배연담파스리브단가수정" xfId="15053"/>
    <cellStyle name="1_tree_수량산출_현충묘지-예산서(조경)_목동내역_건국대학교기숙사신축공사_3차수정(실행05.04.20)_결과물" xfId="15054"/>
    <cellStyle name="1_tree_수량산출_현충묘지-예산서(조경)_목동내역_건국대학교기숙사신축공사_3차수정(실행05.04.20)_결과물_04. 신도림주상복합_기계실행예산(안)20060412_배연담파스리브단가수정" xfId="15055"/>
    <cellStyle name="1_tree_수량산출_현충묘지-예산서(조경)_목동내역_건국대학교기숙사신축공사_3차수정(실행05.04.20)_결과물_실행작업중_기계내역(노인건강타운)_20060201(동진)" xfId="15056"/>
    <cellStyle name="1_tree_수량산출_현충묘지-예산서(조경)_목동내역_건국대학교기숙사신축공사_3차수정(실행05.04.20)_결과물_최종-실행내역(협성대신학관)060110" xfId="15057"/>
    <cellStyle name="1_tree_수량산출_현충묘지-예산서(조경)_목동내역_건국대학교기숙사신축공사_3차수정(실행05.04.20)_결과물_통합단가-동진" xfId="15058"/>
    <cellStyle name="1_tree_수량산출_현충묘지-예산서(조경)_목동내역_실행작업중_기계(공내역서)-실행(051226)" xfId="15059"/>
    <cellStyle name="1_tree_수량산출_현충묘지-예산서(조경)_목동내역_실행작업중_기계내역(노인건강타운)_20060201(동진)" xfId="15060"/>
    <cellStyle name="1_tree_수량산출_현충묘지-예산서(조경)_목동내역_외주견적목록" xfId="15061"/>
    <cellStyle name="1_tree_수량산출_현충묘지-예산서(조경)_목동내역_최종-실행내역(협성대신학관)060110" xfId="15062"/>
    <cellStyle name="1_tree_수량산출_현충묘지-예산서(조경)_목동내역_통합단가-동진" xfId="15063"/>
    <cellStyle name="1_tree_수량산출_현충묘지-예산서(조경)_목동내역_폐기물집계" xfId="15064"/>
    <cellStyle name="1_tree_수량산출_현충묘지-예산서(조경)_목동내역_폐기물집계_04. 신도림주상복합_기계실행예산(안)20060412_배연담파스리브단가수정" xfId="15065"/>
    <cellStyle name="1_tree_수량산출_현충묘지-예산서(조경)_목동내역_폐기물집계_05W0305L(실행작업051125)" xfId="15066"/>
    <cellStyle name="1_tree_수량산출_현충묘지-예산서(조경)_목동내역_폐기물집계_강남대 complex 도급" xfId="15067"/>
    <cellStyle name="1_tree_수량산출_현충묘지-예산서(조경)_목동내역_폐기물집계_강남대 complex 도급_04. 신도림주상복합_기계실행예산(안)20060412_배연담파스리브단가수정" xfId="15068"/>
    <cellStyle name="1_tree_수량산출_현충묘지-예산서(조경)_목동내역_폐기물집계_강남대 complex 도급_실행작업중_기계(공내역서)-실행(051226)" xfId="15069"/>
    <cellStyle name="1_tree_수량산출_현충묘지-예산서(조경)_목동내역_폐기물집계_강남대 complex 도급_실행작업중_기계내역(노인건강타운)_20060201(동진)" xfId="15070"/>
    <cellStyle name="1_tree_수량산출_현충묘지-예산서(조경)_목동내역_폐기물집계_강남대 complex 도급_최종-실행내역(협성대신학관)060110" xfId="15071"/>
    <cellStyle name="1_tree_수량산출_현충묘지-예산서(조경)_목동내역_폐기물집계_강남대 complex 도급_통합단가-동진" xfId="15072"/>
    <cellStyle name="1_tree_수량산출_현충묘지-예산서(조경)_목동내역_폐기물집계_강남대 complex 실행-10%조정내역" xfId="15073"/>
    <cellStyle name="1_tree_수량산출_현충묘지-예산서(조경)_목동내역_폐기물집계_강남대 complex 실행-10%조정내역_04. 신도림주상복합_기계실행예산(안)20060412_배연담파스리브단가수정" xfId="15074"/>
    <cellStyle name="1_tree_수량산출_현충묘지-예산서(조경)_목동내역_폐기물집계_건국대학교기숙사신축공사_3차수정(실행05.04.20)_결과물" xfId="15075"/>
    <cellStyle name="1_tree_수량산출_현충묘지-예산서(조경)_목동내역_폐기물집계_건국대학교기숙사신축공사_3차수정(실행05.04.20)_결과물_04. 신도림주상복합_기계실행예산(안)20060412_배연담파스리브단가수정" xfId="15076"/>
    <cellStyle name="1_tree_수량산출_현충묘지-예산서(조경)_목동내역_폐기물집계_건국대학교기숙사신축공사_3차수정(실행05.04.20)_결과물_실행작업중_기계내역(노인건강타운)_20060201(동진)" xfId="15077"/>
    <cellStyle name="1_tree_수량산출_현충묘지-예산서(조경)_목동내역_폐기물집계_건국대학교기숙사신축공사_3차수정(실행05.04.20)_결과물_최종-실행내역(협성대신학관)060110" xfId="15078"/>
    <cellStyle name="1_tree_수량산출_현충묘지-예산서(조경)_목동내역_폐기물집계_건국대학교기숙사신축공사_3차수정(실행05.04.20)_결과물_통합단가-동진" xfId="15079"/>
    <cellStyle name="1_tree_수량산출_현충묘지-예산서(조경)_목동내역_폐기물집계_실행작업중_기계(공내역서)-실행(051226)" xfId="15080"/>
    <cellStyle name="1_tree_수량산출_현충묘지-예산서(조경)_목동내역_폐기물집계_실행작업중_기계내역(노인건강타운)_20060201(동진)" xfId="15081"/>
    <cellStyle name="1_tree_수량산출_현충묘지-예산서(조경)_목동내역_폐기물집계_외주견적목록" xfId="15082"/>
    <cellStyle name="1_tree_수량산출_현충묘지-예산서(조경)_목동내역_폐기물집계_최종-실행내역(협성대신학관)060110" xfId="15083"/>
    <cellStyle name="1_tree_수량산출_현충묘지-예산서(조경)_목동내역_폐기물집계_통합단가-동진" xfId="15084"/>
    <cellStyle name="1_tree_수량산출_현충묘지-예산서(조경)_목동내역_폐기물집계_한국국제협력단국제협력관련시설신축공사(11(1).20)실행작업" xfId="15085"/>
    <cellStyle name="1_tree_수량산출_현충묘지-예산서(조경)_목동내역_한국국제협력단국제협력관련시설신축공사(11(1).20)실행작업" xfId="15086"/>
    <cellStyle name="1_tree_수량산출_현충묘지-예산서(조경)_실행작업중_기계(공내역서)-실행(051226)" xfId="15087"/>
    <cellStyle name="1_tree_수량산출_현충묘지-예산서(조경)_실행작업중_기계내역(노인건강타운)_20060201(동진)" xfId="15088"/>
    <cellStyle name="1_tree_수량산출_현충묘지-예산서(조경)_예산서-엑셀변환양식100" xfId="15089"/>
    <cellStyle name="1_tree_수량산출_현충묘지-예산서(조경)_예산서-엑셀변환양식100 2" xfId="15090"/>
    <cellStyle name="1_tree_수량산출_현충묘지-예산서(조경)_예산서-엑셀변환양식100 3" xfId="15091"/>
    <cellStyle name="1_tree_수량산출_현충묘지-예산서(조경)_예산서-엑셀변환양식100_00-설계서양식" xfId="15092"/>
    <cellStyle name="1_tree_수량산출_현충묘지-예산서(조경)_예산서-엑셀변환양식100_00-예산서양식100" xfId="15093"/>
    <cellStyle name="1_tree_수량산출_현충묘지-예산서(조경)_예산서-엑셀변환양식100_00-예산서양식100 2" xfId="15094"/>
    <cellStyle name="1_tree_수량산출_현충묘지-예산서(조경)_예산서-엑셀변환양식100_00-예산서양식100 3" xfId="15095"/>
    <cellStyle name="1_tree_수량산출_현충묘지-예산서(조경)_예산서-엑셀변환양식100_00-예산서양식100_00-폐기물처리설계서양식" xfId="15096"/>
    <cellStyle name="1_tree_수량산출_현충묘지-예산서(조경)_예산서-엑셀변환양식100_00-예산서양식100_대전가오-설계서" xfId="15097"/>
    <cellStyle name="1_tree_수량산출_현충묘지-예산서(조경)_예산서-엑셀변환양식100_00-예산서양식100_대전가오-설계서(관리)" xfId="15098"/>
    <cellStyle name="1_tree_수량산출_현충묘지-예산서(조경)_예산서-엑셀변환양식100_00-예산서양식100_대전가오-설계서1" xfId="15099"/>
    <cellStyle name="1_tree_수량산출_현충묘지-예산서(조경)_예산서-엑셀변환양식100_00-예산서양식100_둥근달-수량산출서(철거)" xfId="15100"/>
    <cellStyle name="1_tree_수량산출_현충묘지-예산서(조경)_예산서-엑셀변환양식100_00-폐기물예산서양식2" xfId="15101"/>
    <cellStyle name="1_tree_수량산출_현충묘지-예산서(조경)_예산서-엑셀변환양식100_00-폐기물예산서양식2_00-폐기물처리설계서양식" xfId="15102"/>
    <cellStyle name="1_tree_수량산출_현충묘지-예산서(조경)_예산서-엑셀변환양식100_00-폐기물예산서양식2_둥근달-수량산출서(철거)" xfId="15103"/>
    <cellStyle name="1_tree_수량산출_현충묘지-예산서(조경)_예산서-엑셀변환양식100_00-폐기물처리설계서양식" xfId="15104"/>
    <cellStyle name="1_tree_수량산출_현충묘지-예산서(조경)_예산서-엑셀변환양식100_00-표지예정공정표" xfId="15105"/>
    <cellStyle name="1_tree_수량산출_현충묘지-예산서(조경)_예산서-엑셀변환양식100_00-표지예정공정표_00-폐기물처리설계서양식" xfId="15106"/>
    <cellStyle name="1_tree_수량산출_현충묘지-예산서(조경)_예산서-엑셀변환양식100_00-표지예정공정표_둥근달-수량산출서(철거)" xfId="15107"/>
    <cellStyle name="1_tree_수량산출_현충묘지-예산서(조경)_예산서-엑셀변환양식100_04. 신도림주상복합_기계실행예산(안)20060412_배연담파스리브단가수정" xfId="15108"/>
    <cellStyle name="1_tree_수량산출_현충묘지-예산서(조경)_예산서-엑셀변환양식100_05W0305L(실행작업051125)" xfId="15109"/>
    <cellStyle name="1_tree_수량산출_현충묘지-예산서(조경)_예산서-엑셀변환양식100_강남대 complex 도급" xfId="15110"/>
    <cellStyle name="1_tree_수량산출_현충묘지-예산서(조경)_예산서-엑셀변환양식100_강남대 complex 도급_04. 신도림주상복합_기계실행예산(안)20060412_배연담파스리브단가수정" xfId="15111"/>
    <cellStyle name="1_tree_수량산출_현충묘지-예산서(조경)_예산서-엑셀변환양식100_강남대 complex 도급_실행작업중_기계(공내역서)-실행(051226)" xfId="15112"/>
    <cellStyle name="1_tree_수량산출_현충묘지-예산서(조경)_예산서-엑셀변환양식100_강남대 complex 도급_실행작업중_기계내역(노인건강타운)_20060201(동진)" xfId="15113"/>
    <cellStyle name="1_tree_수량산출_현충묘지-예산서(조경)_예산서-엑셀변환양식100_강남대 complex 도급_최종-실행내역(협성대신학관)060110" xfId="15114"/>
    <cellStyle name="1_tree_수량산출_현충묘지-예산서(조경)_예산서-엑셀변환양식100_강남대 complex 도급_통합단가-동진" xfId="15115"/>
    <cellStyle name="1_tree_수량산출_현충묘지-예산서(조경)_예산서-엑셀변환양식100_강남대 complex 실행-10%조정내역" xfId="15116"/>
    <cellStyle name="1_tree_수량산출_현충묘지-예산서(조경)_예산서-엑셀변환양식100_강남대 complex 실행-10%조정내역_04. 신도림주상복합_기계실행예산(안)20060412_배연담파스리브단가수정" xfId="15117"/>
    <cellStyle name="1_tree_수량산출_현충묘지-예산서(조경)_예산서-엑셀변환양식100_건국대학교기숙사신축공사_3차수정(실행05.04.20)_결과물" xfId="15118"/>
    <cellStyle name="1_tree_수량산출_현충묘지-예산서(조경)_예산서-엑셀변환양식100_건국대학교기숙사신축공사_3차수정(실행05.04.20)_결과물_04. 신도림주상복합_기계실행예산(안)20060412_배연담파스리브단가수정" xfId="15119"/>
    <cellStyle name="1_tree_수량산출_현충묘지-예산서(조경)_예산서-엑셀변환양식100_건국대학교기숙사신축공사_3차수정(실행05.04.20)_결과물_실행작업중_기계내역(노인건강타운)_20060201(동진)" xfId="15120"/>
    <cellStyle name="1_tree_수량산출_현충묘지-예산서(조경)_예산서-엑셀변환양식100_건국대학교기숙사신축공사_3차수정(실행05.04.20)_결과물_최종-실행내역(협성대신학관)060110" xfId="15121"/>
    <cellStyle name="1_tree_수량산출_현충묘지-예산서(조경)_예산서-엑셀변환양식100_건국대학교기숙사신축공사_3차수정(실행05.04.20)_결과물_통합단가-동진" xfId="15122"/>
    <cellStyle name="1_tree_수량산출_현충묘지-예산서(조경)_예산서-엑셀변환양식100_구청본과-폐기물예산서양식" xfId="15123"/>
    <cellStyle name="1_tree_수량산출_현충묘지-예산서(조경)_예산서-엑셀변환양식100_구청본과-폐기물예산서양식_둥근달-수량산출서(철거)" xfId="15124"/>
    <cellStyle name="1_tree_수량산출_현충묘지-예산서(조경)_예산서-엑셀변환양식100_노원구가로수-폐기물예산서" xfId="15125"/>
    <cellStyle name="1_tree_수량산출_현충묘지-예산서(조경)_예산서-엑셀변환양식100_노원구가로수-폐기물예산서_00-폐기물처리설계서양식" xfId="15126"/>
    <cellStyle name="1_tree_수량산출_현충묘지-예산서(조경)_예산서-엑셀변환양식100_노원구가로수-폐기물예산서_둥근달-수량산출서(철거)" xfId="15127"/>
    <cellStyle name="1_tree_수량산출_현충묘지-예산서(조경)_예산서-엑셀변환양식100_도봉신창-예산서 0325" xfId="15128"/>
    <cellStyle name="1_tree_수량산출_현충묘지-예산서(조경)_예산서-엑셀변환양식100_목동내역" xfId="15129"/>
    <cellStyle name="1_tree_수량산출_현충묘지-예산서(조경)_예산서-엑셀변환양식100_목동내역_04. 신도림주상복합_기계실행예산(안)20060412_배연담파스리브단가수정" xfId="15130"/>
    <cellStyle name="1_tree_수량산출_현충묘지-예산서(조경)_예산서-엑셀변환양식100_목동내역_05W0305L(실행작업051125)" xfId="15131"/>
    <cellStyle name="1_tree_수량산출_현충묘지-예산서(조경)_예산서-엑셀변환양식100_목동내역_강남대 complex 도급" xfId="15132"/>
    <cellStyle name="1_tree_수량산출_현충묘지-예산서(조경)_예산서-엑셀변환양식100_목동내역_강남대 complex 도급_04. 신도림주상복합_기계실행예산(안)20060412_배연담파스리브단가수정" xfId="15133"/>
    <cellStyle name="1_tree_수량산출_현충묘지-예산서(조경)_예산서-엑셀변환양식100_목동내역_강남대 complex 도급_실행작업중_기계(공내역서)-실행(051226)" xfId="15134"/>
    <cellStyle name="1_tree_수량산출_현충묘지-예산서(조경)_예산서-엑셀변환양식100_목동내역_강남대 complex 도급_실행작업중_기계내역(노인건강타운)_20060201(동진)" xfId="15135"/>
    <cellStyle name="1_tree_수량산출_현충묘지-예산서(조경)_예산서-엑셀변환양식100_목동내역_강남대 complex 도급_최종-실행내역(협성대신학관)060110" xfId="15136"/>
    <cellStyle name="1_tree_수량산출_현충묘지-예산서(조경)_예산서-엑셀변환양식100_목동내역_강남대 complex 도급_통합단가-동진" xfId="15137"/>
    <cellStyle name="1_tree_수량산출_현충묘지-예산서(조경)_예산서-엑셀변환양식100_목동내역_강남대 complex 실행-10%조정내역" xfId="15138"/>
    <cellStyle name="1_tree_수량산출_현충묘지-예산서(조경)_예산서-엑셀변환양식100_목동내역_강남대 complex 실행-10%조정내역_04. 신도림주상복합_기계실행예산(안)20060412_배연담파스리브단가수정" xfId="15139"/>
    <cellStyle name="1_tree_수량산출_현충묘지-예산서(조경)_예산서-엑셀변환양식100_목동내역_건국대학교기숙사신축공사_3차수정(실행05.04.20)_결과물" xfId="15140"/>
    <cellStyle name="1_tree_수량산출_현충묘지-예산서(조경)_예산서-엑셀변환양식100_목동내역_건국대학교기숙사신축공사_3차수정(실행05.04.20)_결과물_04. 신도림주상복합_기계실행예산(안)20060412_배연담파스리브단가수정" xfId="15141"/>
    <cellStyle name="1_tree_수량산출_현충묘지-예산서(조경)_예산서-엑셀변환양식100_목동내역_건국대학교기숙사신축공사_3차수정(실행05.04.20)_결과물_실행작업중_기계내역(노인건강타운)_20060201(동진)" xfId="15142"/>
    <cellStyle name="1_tree_수량산출_현충묘지-예산서(조경)_예산서-엑셀변환양식100_목동내역_건국대학교기숙사신축공사_3차수정(실행05.04.20)_결과물_최종-실행내역(협성대신학관)060110" xfId="15143"/>
    <cellStyle name="1_tree_수량산출_현충묘지-예산서(조경)_예산서-엑셀변환양식100_목동내역_건국대학교기숙사신축공사_3차수정(실행05.04.20)_결과물_통합단가-동진" xfId="15144"/>
    <cellStyle name="1_tree_수량산출_현충묘지-예산서(조경)_예산서-엑셀변환양식100_목동내역_실행작업중_기계(공내역서)-실행(051226)" xfId="15145"/>
    <cellStyle name="1_tree_수량산출_현충묘지-예산서(조경)_예산서-엑셀변환양식100_목동내역_실행작업중_기계내역(노인건강타운)_20060201(동진)" xfId="15146"/>
    <cellStyle name="1_tree_수량산출_현충묘지-예산서(조경)_예산서-엑셀변환양식100_목동내역_외주견적목록" xfId="15147"/>
    <cellStyle name="1_tree_수량산출_현충묘지-예산서(조경)_예산서-엑셀변환양식100_목동내역_최종-실행내역(협성대신학관)060110" xfId="15148"/>
    <cellStyle name="1_tree_수량산출_현충묘지-예산서(조경)_예산서-엑셀변환양식100_목동내역_통합단가-동진" xfId="15149"/>
    <cellStyle name="1_tree_수량산출_현충묘지-예산서(조경)_예산서-엑셀변환양식100_목동내역_폐기물집계" xfId="15150"/>
    <cellStyle name="1_tree_수량산출_현충묘지-예산서(조경)_예산서-엑셀변환양식100_목동내역_폐기물집계_04. 신도림주상복합_기계실행예산(안)20060412_배연담파스리브단가수정" xfId="15151"/>
    <cellStyle name="1_tree_수량산출_현충묘지-예산서(조경)_예산서-엑셀변환양식100_목동내역_폐기물집계_05W0305L(실행작업051125)" xfId="15152"/>
    <cellStyle name="1_tree_수량산출_현충묘지-예산서(조경)_예산서-엑셀변환양식100_목동내역_폐기물집계_강남대 complex 도급" xfId="15153"/>
    <cellStyle name="1_tree_수량산출_현충묘지-예산서(조경)_예산서-엑셀변환양식100_목동내역_폐기물집계_강남대 complex 도급_04. 신도림주상복합_기계실행예산(안)20060412_배연담파스리브단가수정" xfId="15154"/>
    <cellStyle name="1_tree_수량산출_현충묘지-예산서(조경)_예산서-엑셀변환양식100_목동내역_폐기물집계_강남대 complex 도급_실행작업중_기계(공내역서)-실행(051226)" xfId="15155"/>
    <cellStyle name="1_tree_수량산출_현충묘지-예산서(조경)_예산서-엑셀변환양식100_목동내역_폐기물집계_강남대 complex 도급_실행작업중_기계내역(노인건강타운)_20060201(동진)" xfId="15156"/>
    <cellStyle name="1_tree_수량산출_현충묘지-예산서(조경)_예산서-엑셀변환양식100_목동내역_폐기물집계_강남대 complex 도급_최종-실행내역(협성대신학관)060110" xfId="15157"/>
    <cellStyle name="1_tree_수량산출_현충묘지-예산서(조경)_예산서-엑셀변환양식100_목동내역_폐기물집계_강남대 complex 도급_통합단가-동진" xfId="15158"/>
    <cellStyle name="1_tree_수량산출_현충묘지-예산서(조경)_예산서-엑셀변환양식100_목동내역_폐기물집계_강남대 complex 실행-10%조정내역" xfId="15159"/>
    <cellStyle name="1_tree_수량산출_현충묘지-예산서(조경)_예산서-엑셀변환양식100_목동내역_폐기물집계_강남대 complex 실행-10%조정내역_04. 신도림주상복합_기계실행예산(안)20060412_배연담파스리브단가수정" xfId="15160"/>
    <cellStyle name="1_tree_수량산출_현충묘지-예산서(조경)_예산서-엑셀변환양식100_목동내역_폐기물집계_건국대학교기숙사신축공사_3차수정(실행05.04.20)_결과물" xfId="15161"/>
    <cellStyle name="1_tree_수량산출_현충묘지-예산서(조경)_예산서-엑셀변환양식100_목동내역_폐기물집계_건국대학교기숙사신축공사_3차수정(실행05.04.20)_결과물_04. 신도림주상복합_기계실행예산(안)20060412_배연담파스리브단가수정" xfId="15162"/>
    <cellStyle name="1_tree_수량산출_현충묘지-예산서(조경)_예산서-엑셀변환양식100_목동내역_폐기물집계_건국대학교기숙사신축공사_3차수정(실행05.04.20)_결과물_실행작업중_기계내역(노인건강타운)_20060201(동진)" xfId="15163"/>
    <cellStyle name="1_tree_수량산출_현충묘지-예산서(조경)_예산서-엑셀변환양식100_목동내역_폐기물집계_건국대학교기숙사신축공사_3차수정(실행05.04.20)_결과물_최종-실행내역(협성대신학관)060110" xfId="15164"/>
    <cellStyle name="1_tree_수량산출_현충묘지-예산서(조경)_예산서-엑셀변환양식100_목동내역_폐기물집계_건국대학교기숙사신축공사_3차수정(실행05.04.20)_결과물_통합단가-동진" xfId="15165"/>
    <cellStyle name="1_tree_수량산출_현충묘지-예산서(조경)_예산서-엑셀변환양식100_목동내역_폐기물집계_실행작업중_기계(공내역서)-실행(051226)" xfId="15166"/>
    <cellStyle name="1_tree_수량산출_현충묘지-예산서(조경)_예산서-엑셀변환양식100_목동내역_폐기물집계_실행작업중_기계내역(노인건강타운)_20060201(동진)" xfId="15167"/>
    <cellStyle name="1_tree_수량산출_현충묘지-예산서(조경)_예산서-엑셀변환양식100_목동내역_폐기물집계_외주견적목록" xfId="15168"/>
    <cellStyle name="1_tree_수량산출_현충묘지-예산서(조경)_예산서-엑셀변환양식100_목동내역_폐기물집계_최종-실행내역(협성대신학관)060110" xfId="15169"/>
    <cellStyle name="1_tree_수량산출_현충묘지-예산서(조경)_예산서-엑셀변환양식100_목동내역_폐기물집계_통합단가-동진" xfId="15170"/>
    <cellStyle name="1_tree_수량산출_현충묘지-예산서(조경)_예산서-엑셀변환양식100_목동내역_폐기물집계_한국국제협력단국제협력관련시설신축공사(11(1).20)실행작업" xfId="15171"/>
    <cellStyle name="1_tree_수량산출_현충묘지-예산서(조경)_예산서-엑셀변환양식100_목동내역_한국국제협력단국제협력관련시설신축공사(11(1).20)실행작업" xfId="15172"/>
    <cellStyle name="1_tree_수량산출_현충묘지-예산서(조경)_예산서-엑셀변환양식100_실행작업중_기계(공내역서)-실행(051226)" xfId="15173"/>
    <cellStyle name="1_tree_수량산출_현충묘지-예산서(조경)_예산서-엑셀변환양식100_실행작업중_기계내역(노인건강타운)_20060201(동진)" xfId="15174"/>
    <cellStyle name="1_tree_수량산출_현충묘지-예산서(조경)_예산서-엑셀변환양식100_외주견적목록" xfId="15175"/>
    <cellStyle name="1_tree_수량산출_현충묘지-예산서(조경)_예산서-엑셀변환양식100_장충-예산서" xfId="15176"/>
    <cellStyle name="1_tree_수량산출_현충묘지-예산서(조경)_예산서-엑셀변환양식100_장충-예산서_00-폐기물처리설계서양식" xfId="15177"/>
    <cellStyle name="1_tree_수량산출_현충묘지-예산서(조경)_예산서-엑셀변환양식100_장충-예산서_둥근달-수량산출서(철거)" xfId="15178"/>
    <cellStyle name="1_tree_수량산출_현충묘지-예산서(조경)_예산서-엑셀변환양식100_장충-폐기물예산서" xfId="15179"/>
    <cellStyle name="1_tree_수량산출_현충묘지-예산서(조경)_예산서-엑셀변환양식100_장충-폐기물예산서_00-폐기물처리설계서양식" xfId="15180"/>
    <cellStyle name="1_tree_수량산출_현충묘지-예산서(조경)_예산서-엑셀변환양식100_장충-폐기물예산서_둥근달-수량산출서(철거)" xfId="15181"/>
    <cellStyle name="1_tree_수량산출_현충묘지-예산서(조경)_예산서-엑셀변환양식100_장충-표지예정공정표" xfId="15182"/>
    <cellStyle name="1_tree_수량산출_현충묘지-예산서(조경)_예산서-엑셀변환양식100_장충-표지예정공정표_00-폐기물처리설계서양식" xfId="15183"/>
    <cellStyle name="1_tree_수량산출_현충묘지-예산서(조경)_예산서-엑셀변환양식100_장충-표지예정공정표_둥근달-수량산출서(철거)" xfId="15184"/>
    <cellStyle name="1_tree_수량산출_현충묘지-예산서(조경)_예산서-엑셀변환양식100_최종-실행내역(협성대신학관)060110" xfId="15185"/>
    <cellStyle name="1_tree_수량산출_현충묘지-예산서(조경)_예산서-엑셀변환양식100_통합단가-동진" xfId="15186"/>
    <cellStyle name="1_tree_수량산출_현충묘지-예산서(조경)_예산서-엑셀변환양식100_한국국제협력단국제협력관련시설신축공사(11(1).20)실행작업" xfId="15187"/>
    <cellStyle name="1_tree_수량산출_현충묘지-예산서(조경)_외주견적목록" xfId="15188"/>
    <cellStyle name="1_tree_수량산출_현충묘지-예산서(조경)_장충-예산서" xfId="15189"/>
    <cellStyle name="1_tree_수량산출_현충묘지-예산서(조경)_장충-예산서_00-폐기물처리설계서양식" xfId="15190"/>
    <cellStyle name="1_tree_수량산출_현충묘지-예산서(조경)_장충-예산서_둥근달-수량산출서(철거)" xfId="15191"/>
    <cellStyle name="1_tree_수량산출_현충묘지-예산서(조경)_장충-폐기물예산서" xfId="15192"/>
    <cellStyle name="1_tree_수량산출_현충묘지-예산서(조경)_장충-폐기물예산서_00-폐기물처리설계서양식" xfId="15193"/>
    <cellStyle name="1_tree_수량산출_현충묘지-예산서(조경)_장충-폐기물예산서_둥근달-수량산출서(철거)" xfId="15194"/>
    <cellStyle name="1_tree_수량산출_현충묘지-예산서(조경)_장충-표지예정공정표" xfId="15195"/>
    <cellStyle name="1_tree_수량산출_현충묘지-예산서(조경)_장충-표지예정공정표_00-폐기물처리설계서양식" xfId="15196"/>
    <cellStyle name="1_tree_수량산출_현충묘지-예산서(조경)_장충-표지예정공정표_둥근달-수량산출서(철거)" xfId="15197"/>
    <cellStyle name="1_tree_수량산출_현충묘지-예산서(조경)_최종-실행내역(협성대신학관)060110" xfId="15198"/>
    <cellStyle name="1_tree_수량산출_현충묘지-예산서(조경)_통합단가-동진" xfId="15199"/>
    <cellStyle name="1_tree_수량산출_현충묘지-예산서(조경)_표지예정공정표" xfId="15200"/>
    <cellStyle name="1_tree_수량산출_현충묘지-예산서(조경)_-표지예정공정표" xfId="15201"/>
    <cellStyle name="1_tree_수량산출_현충묘지-예산서(조경)_표지예정공정표_00-폐기물처리설계서양식" xfId="15202"/>
    <cellStyle name="1_tree_수량산출_현충묘지-예산서(조경)_-표지예정공정표_00-폐기물처리설계서양식" xfId="15203"/>
    <cellStyle name="1_tree_수량산출_현충묘지-예산서(조경)_표지예정공정표_00-표지예정공정표" xfId="15204"/>
    <cellStyle name="1_tree_수량산출_현충묘지-예산서(조경)_-표지예정공정표_00-표지예정공정표" xfId="15205"/>
    <cellStyle name="1_tree_수량산출_현충묘지-예산서(조경)_표지예정공정표_00-표지예정공정표_00-폐기물처리설계서양식" xfId="15206"/>
    <cellStyle name="1_tree_수량산출_현충묘지-예산서(조경)_-표지예정공정표_00-표지예정공정표_00-폐기물처리설계서양식" xfId="15207"/>
    <cellStyle name="1_tree_수량산출_현충묘지-예산서(조경)_표지예정공정표_00-표지예정공정표_둥근달-수량산출서(철거)" xfId="15208"/>
    <cellStyle name="1_tree_수량산출_현충묘지-예산서(조경)_-표지예정공정표_00-표지예정공정표_둥근달-수량산출서(철거)" xfId="15209"/>
    <cellStyle name="1_tree_수량산출_현충묘지-예산서(조경)_표지예정공정표_둥근달-수량산출서(철거)" xfId="15210"/>
    <cellStyle name="1_tree_수량산출_현충묘지-예산서(조경)_-표지예정공정표_둥근달-수량산출서(철거)" xfId="15211"/>
    <cellStyle name="1_tree_수량산출_현충묘지-예산서(조경)_한국국제협력단국제협력관련시설신축공사(11(1).20)실행작업" xfId="15212"/>
    <cellStyle name="1_tree_수량산출_화성 동탄신도시" xfId="15213"/>
    <cellStyle name="1_tree_수량산출_화성동탄신도시시설물" xfId="15214"/>
    <cellStyle name="1_tree_수량집계표" xfId="15215"/>
    <cellStyle name="1_tree_수량집계표_★화명동3차원가계산서" xfId="15216"/>
    <cellStyle name="1_tree_수량집계표_주요자재집계표(1206-본내역금회)" xfId="15217"/>
    <cellStyle name="1_tree_수량집계표_주요자재집계표(1206-본내역전체)" xfId="15218"/>
    <cellStyle name="1_tree_수량집계표_주요자재집계표(전체)" xfId="15219"/>
    <cellStyle name="1_tree_수량집계표_주요자재집계표1120(금회-제출용)" xfId="15220"/>
    <cellStyle name="1_tree_수량집계표_중동롯데캐슬마스터2" xfId="15221"/>
    <cellStyle name="1_tree_수량총괄표" xfId="15222"/>
    <cellStyle name="1_tree_수량총괄표_★화명동3차원가계산서" xfId="15223"/>
    <cellStyle name="1_tree_수량총괄표_주요자재집계표(1206-본내역금회)" xfId="15224"/>
    <cellStyle name="1_tree_수량총괄표_주요자재집계표(1206-본내역전체)" xfId="15225"/>
    <cellStyle name="1_tree_수량총괄표_주요자재집계표(전체)" xfId="15226"/>
    <cellStyle name="1_tree_수량총괄표_주요자재집계표1120(금회-제출용)" xfId="15227"/>
    <cellStyle name="1_tree_수량총괄표_중동롯데캐슬마스터2" xfId="15228"/>
    <cellStyle name="1_tree_수원1차" xfId="15229"/>
    <cellStyle name="1_tree_수원1차_★화명동3차원가계산서" xfId="15230"/>
    <cellStyle name="1_tree_수원1차_주요자재집계표(1206-본내역금회)" xfId="15231"/>
    <cellStyle name="1_tree_수원1차_주요자재집계표(1206-본내역전체)" xfId="15232"/>
    <cellStyle name="1_tree_수원1차_주요자재집계표(전체)" xfId="15233"/>
    <cellStyle name="1_tree_수원1차_주요자재집계표1120(금회-제출용)" xfId="15234"/>
    <cellStyle name="1_tree_수원1차_중동롯데캐슬마스터2" xfId="15235"/>
    <cellStyle name="1_tree_수원변경수량산출" xfId="15236"/>
    <cellStyle name="1_tree_수원변경수량산출_★화명동3차원가계산서" xfId="15237"/>
    <cellStyle name="1_tree_수원변경수량산출_1차 기성 내역서 0612023" xfId="15238"/>
    <cellStyle name="1_tree_수원변경수량산출_3차네고견적(061017-1)" xfId="15239"/>
    <cellStyle name="1_tree_수원변경수량산출_백화점화장실인테리어" xfId="15240"/>
    <cellStyle name="1_tree_수원변경수량산출_백화점화장실인테리어_1차 기성 내역서 0612023" xfId="15241"/>
    <cellStyle name="1_tree_수원변경수량산출_백화점화장실인테리어_3차네고견적(061017-1)" xfId="15242"/>
    <cellStyle name="1_tree_수원변경수량산출_설계내역서" xfId="15243"/>
    <cellStyle name="1_tree_수원변경수량산출_설계내역서_1차 기성 내역서 0612023" xfId="15244"/>
    <cellStyle name="1_tree_수원변경수량산출_설계내역서_3차네고견적(061017-1)" xfId="15245"/>
    <cellStyle name="1_tree_수원변경수량산출_설계내역서_백화점화장실인테리어" xfId="15246"/>
    <cellStyle name="1_tree_수원변경수량산출_설계내역서_백화점화장실인테리어_1차 기성 내역서 0612023" xfId="15247"/>
    <cellStyle name="1_tree_수원변경수량산출_설계내역서_백화점화장실인테리어_3차네고견적(061017-1)" xfId="15248"/>
    <cellStyle name="1_tree_수원변경수량산출_설계내역서_화명조경" xfId="15249"/>
    <cellStyle name="1_tree_수원변경수량산출_설계내역서_화명조경_1차 기성 내역서 0612023" xfId="15250"/>
    <cellStyle name="1_tree_수원변경수량산출_설계내역서_화명조경_3차네고견적(061017-1)" xfId="15251"/>
    <cellStyle name="1_tree_수원변경수량산출_설계내역서_화명조경_백화점화장실인테리어" xfId="15252"/>
    <cellStyle name="1_tree_수원변경수량산출_설계내역서_화명조경_백화점화장실인테리어_1차 기성 내역서 0612023" xfId="15253"/>
    <cellStyle name="1_tree_수원변경수량산출_설계내역서_화명조경_백화점화장실인테리어_3차네고견적(061017-1)" xfId="15254"/>
    <cellStyle name="1_tree_수원변경수량산출_설계내역서1월7일" xfId="15255"/>
    <cellStyle name="1_tree_수원변경수량산출_설계내역서1월7일_1차 기성 내역서 0612023" xfId="15256"/>
    <cellStyle name="1_tree_수원변경수량산출_설계내역서1월7일_3차네고견적(061017-1)" xfId="15257"/>
    <cellStyle name="1_tree_수원변경수량산출_설계내역서1월7일_백화점화장실인테리어" xfId="15258"/>
    <cellStyle name="1_tree_수원변경수량산출_설계내역서1월7일_백화점화장실인테리어_1차 기성 내역서 0612023" xfId="15259"/>
    <cellStyle name="1_tree_수원변경수량산출_설계내역서1월7일_백화점화장실인테리어_3차네고견적(061017-1)" xfId="15260"/>
    <cellStyle name="1_tree_수원변경수량산출_설계내역서1월7일_화명조경" xfId="15261"/>
    <cellStyle name="1_tree_수원변경수량산출_설계내역서1월7일_화명조경_1차 기성 내역서 0612023" xfId="15262"/>
    <cellStyle name="1_tree_수원변경수량산출_설계내역서1월7일_화명조경_3차네고견적(061017-1)" xfId="15263"/>
    <cellStyle name="1_tree_수원변경수량산출_설계내역서1월7일_화명조경_백화점화장실인테리어" xfId="15264"/>
    <cellStyle name="1_tree_수원변경수량산출_설계내역서1월7일_화명조경_백화점화장실인테리어_1차 기성 내역서 0612023" xfId="15265"/>
    <cellStyle name="1_tree_수원변경수량산출_설계내역서1월7일_화명조경_백화점화장실인테리어_3차네고견적(061017-1)" xfId="15266"/>
    <cellStyle name="1_tree_수원변경수량산출_주요자재집계표(1206-본내역금회)" xfId="15267"/>
    <cellStyle name="1_tree_수원변경수량산출_주요자재집계표(1206-본내역전체)" xfId="15268"/>
    <cellStyle name="1_tree_수원변경수량산출_주요자재집계표(전체)" xfId="15269"/>
    <cellStyle name="1_tree_수원변경수량산출_주요자재집계표1120(금회-제출용)" xfId="15270"/>
    <cellStyle name="1_tree_수원변경수량산출_중동롯데캐슬마스터2" xfId="15271"/>
    <cellStyle name="1_tree_수원변경수량산출_화명조경" xfId="15272"/>
    <cellStyle name="1_tree_수원변경수량산출_화명조경_1차 기성 내역서 0612023" xfId="15273"/>
    <cellStyle name="1_tree_수원변경수량산출_화명조경_3차네고견적(061017-1)" xfId="15274"/>
    <cellStyle name="1_tree_수원변경수량산출_화명조경_백화점화장실인테리어" xfId="15275"/>
    <cellStyle name="1_tree_수원변경수량산출_화명조경_백화점화장실인테리어_1차 기성 내역서 0612023" xfId="15276"/>
    <cellStyle name="1_tree_수원변경수량산출_화명조경_백화점화장실인테리어_3차네고견적(061017-1)" xfId="15277"/>
    <cellStyle name="1_tree_수원수량집계(7.13)" xfId="15278"/>
    <cellStyle name="1_tree_수원수량집계(7.13)_★화명동3차원가계산서" xfId="15279"/>
    <cellStyle name="1_tree_수원수량집계(7.13)_주요자재집계표(1206-본내역금회)" xfId="15280"/>
    <cellStyle name="1_tree_수원수량집계(7.13)_주요자재집계표(1206-본내역전체)" xfId="15281"/>
    <cellStyle name="1_tree_수원수량집계(7.13)_주요자재집계표(전체)" xfId="15282"/>
    <cellStyle name="1_tree_수원수량집계(7.13)_주요자재집계표1120(금회-제출용)" xfId="15283"/>
    <cellStyle name="1_tree_수원수량집계(7.13)_중동롯데캐슬마스터2" xfId="15284"/>
    <cellStyle name="1_tree_수원수량집계(7.31)" xfId="15285"/>
    <cellStyle name="1_tree_수원수량집계(7.31)_★화명동3차원가계산서" xfId="15286"/>
    <cellStyle name="1_tree_수원수량집계(7.31)_주요자재집계표(1206-본내역금회)" xfId="15287"/>
    <cellStyle name="1_tree_수원수량집계(7.31)_주요자재집계표(1206-본내역전체)" xfId="15288"/>
    <cellStyle name="1_tree_수원수량집계(7.31)_주요자재집계표(전체)" xfId="15289"/>
    <cellStyle name="1_tree_수원수량집계(7.31)_주요자재집계표1120(금회-제출용)" xfId="15290"/>
    <cellStyle name="1_tree_수원수량집계(7.31)_중동롯데캐슬마스터2" xfId="15291"/>
    <cellStyle name="1_tree_시설물공" xfId="15292"/>
    <cellStyle name="1_tree_시설물공_수량산출" xfId="15293"/>
    <cellStyle name="1_tree_실행예산-덕성여대(본실행)" xfId="15294"/>
    <cellStyle name="1_tree_실행작업중_기계(공내역서)-실행(051226)" xfId="15295"/>
    <cellStyle name="1_tree_실행작업중_기계내역(노인건강타운)_20060201(동진)" xfId="15296"/>
    <cellStyle name="1_tree_실행품의B&amp;N100%(1113)최종결재" xfId="15297"/>
    <cellStyle name="1_tree_실행품의B&amp;N100%(1113)최종결재_실행예산품의서(송도B&amp;N)20080116작업중" xfId="15298"/>
    <cellStyle name="1_tree_실행품의B&amp;N100%(1113)최종결재_실행예산품의서(송도B&amp;N)검토20080101" xfId="15299"/>
    <cellStyle name="1_tree_쌍용수량0905" xfId="15300"/>
    <cellStyle name="1_tree_쌍용수량0905_★화명동3차원가계산서" xfId="15301"/>
    <cellStyle name="1_tree_쌍용수량0905_1차 기성 내역서 0612023" xfId="15302"/>
    <cellStyle name="1_tree_쌍용수량0905_3차네고견적(061017-1)" xfId="15303"/>
    <cellStyle name="1_tree_쌍용수량0905_백화점화장실인테리어" xfId="15304"/>
    <cellStyle name="1_tree_쌍용수량0905_백화점화장실인테리어_1차 기성 내역서 0612023" xfId="15305"/>
    <cellStyle name="1_tree_쌍용수량0905_백화점화장실인테리어_3차네고견적(061017-1)" xfId="15306"/>
    <cellStyle name="1_tree_쌍용수량0905_설계내역서" xfId="15307"/>
    <cellStyle name="1_tree_쌍용수량0905_설계내역서_1차 기성 내역서 0612023" xfId="15308"/>
    <cellStyle name="1_tree_쌍용수량0905_설계내역서_3차네고견적(061017-1)" xfId="15309"/>
    <cellStyle name="1_tree_쌍용수량0905_설계내역서_백화점화장실인테리어" xfId="15310"/>
    <cellStyle name="1_tree_쌍용수량0905_설계내역서_백화점화장실인테리어_1차 기성 내역서 0612023" xfId="15311"/>
    <cellStyle name="1_tree_쌍용수량0905_설계내역서_백화점화장실인테리어_3차네고견적(061017-1)" xfId="15312"/>
    <cellStyle name="1_tree_쌍용수량0905_설계내역서_화명조경" xfId="15313"/>
    <cellStyle name="1_tree_쌍용수량0905_설계내역서_화명조경_1차 기성 내역서 0612023" xfId="15314"/>
    <cellStyle name="1_tree_쌍용수량0905_설계내역서_화명조경_3차네고견적(061017-1)" xfId="15315"/>
    <cellStyle name="1_tree_쌍용수량0905_설계내역서_화명조경_백화점화장실인테리어" xfId="15316"/>
    <cellStyle name="1_tree_쌍용수량0905_설계내역서_화명조경_백화점화장실인테리어_1차 기성 내역서 0612023" xfId="15317"/>
    <cellStyle name="1_tree_쌍용수량0905_설계내역서_화명조경_백화점화장실인테리어_3차네고견적(061017-1)" xfId="15318"/>
    <cellStyle name="1_tree_쌍용수량0905_설계내역서1월7일" xfId="15319"/>
    <cellStyle name="1_tree_쌍용수량0905_설계내역서1월7일_1차 기성 내역서 0612023" xfId="15320"/>
    <cellStyle name="1_tree_쌍용수량0905_설계내역서1월7일_3차네고견적(061017-1)" xfId="15321"/>
    <cellStyle name="1_tree_쌍용수량0905_설계내역서1월7일_백화점화장실인테리어" xfId="15322"/>
    <cellStyle name="1_tree_쌍용수량0905_설계내역서1월7일_백화점화장실인테리어_1차 기성 내역서 0612023" xfId="15323"/>
    <cellStyle name="1_tree_쌍용수량0905_설계내역서1월7일_백화점화장실인테리어_3차네고견적(061017-1)" xfId="15324"/>
    <cellStyle name="1_tree_쌍용수량0905_설계내역서1월7일_화명조경" xfId="15325"/>
    <cellStyle name="1_tree_쌍용수량0905_설계내역서1월7일_화명조경_1차 기성 내역서 0612023" xfId="15326"/>
    <cellStyle name="1_tree_쌍용수량0905_설계내역서1월7일_화명조경_3차네고견적(061017-1)" xfId="15327"/>
    <cellStyle name="1_tree_쌍용수량0905_설계내역서1월7일_화명조경_백화점화장실인테리어" xfId="15328"/>
    <cellStyle name="1_tree_쌍용수량0905_설계내역서1월7일_화명조경_백화점화장실인테리어_1차 기성 내역서 0612023" xfId="15329"/>
    <cellStyle name="1_tree_쌍용수량0905_설계내역서1월7일_화명조경_백화점화장실인테리어_3차네고견적(061017-1)" xfId="15330"/>
    <cellStyle name="1_tree_쌍용수량0905_주요자재집계표(1206-본내역금회)" xfId="15331"/>
    <cellStyle name="1_tree_쌍용수량0905_주요자재집계표(1206-본내역전체)" xfId="15332"/>
    <cellStyle name="1_tree_쌍용수량0905_주요자재집계표(전체)" xfId="15333"/>
    <cellStyle name="1_tree_쌍용수량0905_주요자재집계표1120(금회-제출용)" xfId="15334"/>
    <cellStyle name="1_tree_쌍용수량0905_중동롯데캐슬마스터2" xfId="15335"/>
    <cellStyle name="1_tree_쌍용수량0905_화명조경" xfId="15336"/>
    <cellStyle name="1_tree_쌍용수량0905_화명조경_1차 기성 내역서 0612023" xfId="15337"/>
    <cellStyle name="1_tree_쌍용수량0905_화명조경_3차네고견적(061017-1)" xfId="15338"/>
    <cellStyle name="1_tree_쌍용수량0905_화명조경_백화점화장실인테리어" xfId="15339"/>
    <cellStyle name="1_tree_쌍용수량0905_화명조경_백화점화장실인테리어_1차 기성 내역서 0612023" xfId="15340"/>
    <cellStyle name="1_tree_쌍용수량0905_화명조경_백화점화장실인테리어_3차네고견적(061017-1)" xfId="15341"/>
    <cellStyle name="1_tree_쌍용수량집계" xfId="15342"/>
    <cellStyle name="1_tree_쌍용수량집계_★화명동3차원가계산서" xfId="15343"/>
    <cellStyle name="1_tree_쌍용수량집계_주요자재집계표(1206-본내역금회)" xfId="15344"/>
    <cellStyle name="1_tree_쌍용수량집계_주요자재집계표(1206-본내역전체)" xfId="15345"/>
    <cellStyle name="1_tree_쌍용수량집계_주요자재집계표(전체)" xfId="15346"/>
    <cellStyle name="1_tree_쌍용수량집계_주요자재집계표1120(금회-제출용)" xfId="15347"/>
    <cellStyle name="1_tree_쌍용수량집계_중동롯데캐슬마스터2" xfId="15348"/>
    <cellStyle name="1_tree_안양비산내역서(0506)" xfId="15349"/>
    <cellStyle name="1_tree_안양비산내역서(0506)_★화명동3차원가계산서" xfId="15350"/>
    <cellStyle name="1_tree_안양비산내역서(0506)_주요자재집계표(1206-본내역금회)" xfId="15351"/>
    <cellStyle name="1_tree_안양비산내역서(0506)_주요자재집계표(1206-본내역전체)" xfId="15352"/>
    <cellStyle name="1_tree_안양비산내역서(0506)_주요자재집계표(전체)" xfId="15353"/>
    <cellStyle name="1_tree_안양비산내역서(0506)_주요자재집계표1120(금회-제출용)" xfId="15354"/>
    <cellStyle name="1_tree_안양비산내역서(0506)_중동롯데캐슬마스터2" xfId="15355"/>
    <cellStyle name="1_tree_외주견적목록" xfId="15356"/>
    <cellStyle name="1_tree_용평수량집계" xfId="15357"/>
    <cellStyle name="1_tree_용평수량집계_★화명동3차원가계산서" xfId="15358"/>
    <cellStyle name="1_tree_용평수량집계_주요자재집계표(1206-본내역금회)" xfId="15359"/>
    <cellStyle name="1_tree_용평수량집계_주요자재집계표(1206-본내역전체)" xfId="15360"/>
    <cellStyle name="1_tree_용평수량집계_주요자재집계표(전체)" xfId="15361"/>
    <cellStyle name="1_tree_용평수량집계_주요자재집계표1120(금회-제출용)" xfId="15362"/>
    <cellStyle name="1_tree_용평수량집계_중동롯데캐슬마스터2" xfId="15363"/>
    <cellStyle name="1_tree_원가계산서" xfId="15364"/>
    <cellStyle name="1_tree_원가계산서_00갑지" xfId="15365"/>
    <cellStyle name="1_tree_원가계산서_00갑지_1차 기성 내역서 0612023" xfId="15366"/>
    <cellStyle name="1_tree_원가계산서_00갑지_3차네고견적(061017-1)" xfId="15367"/>
    <cellStyle name="1_tree_원가계산서_00갑지_백화점화장실인테리어" xfId="15368"/>
    <cellStyle name="1_tree_원가계산서_00갑지_백화점화장실인테리어_1차 기성 내역서 0612023" xfId="15369"/>
    <cellStyle name="1_tree_원가계산서_00갑지_백화점화장실인테리어_3차네고견적(061017-1)" xfId="15370"/>
    <cellStyle name="1_tree_원가계산서_00갑지_설계내역서" xfId="15371"/>
    <cellStyle name="1_tree_원가계산서_00갑지_설계내역서_1차 기성 내역서 0612023" xfId="15372"/>
    <cellStyle name="1_tree_원가계산서_00갑지_설계내역서_3차네고견적(061017-1)" xfId="15373"/>
    <cellStyle name="1_tree_원가계산서_00갑지_설계내역서_백화점화장실인테리어" xfId="15374"/>
    <cellStyle name="1_tree_원가계산서_00갑지_설계내역서_백화점화장실인테리어_1차 기성 내역서 0612023" xfId="15375"/>
    <cellStyle name="1_tree_원가계산서_00갑지_설계내역서_백화점화장실인테리어_3차네고견적(061017-1)" xfId="15376"/>
    <cellStyle name="1_tree_원가계산서_00갑지_설계내역서_화명조경" xfId="15377"/>
    <cellStyle name="1_tree_원가계산서_00갑지_설계내역서_화명조경_1차 기성 내역서 0612023" xfId="15378"/>
    <cellStyle name="1_tree_원가계산서_00갑지_설계내역서_화명조경_3차네고견적(061017-1)" xfId="15379"/>
    <cellStyle name="1_tree_원가계산서_00갑지_설계내역서_화명조경_백화점화장실인테리어" xfId="15380"/>
    <cellStyle name="1_tree_원가계산서_00갑지_설계내역서_화명조경_백화점화장실인테리어_1차 기성 내역서 0612023" xfId="15381"/>
    <cellStyle name="1_tree_원가계산서_00갑지_설계내역서_화명조경_백화점화장실인테리어_3차네고견적(061017-1)" xfId="15382"/>
    <cellStyle name="1_tree_원가계산서_00갑지_설계내역서1월7일" xfId="15383"/>
    <cellStyle name="1_tree_원가계산서_00갑지_설계내역서1월7일_1차 기성 내역서 0612023" xfId="15384"/>
    <cellStyle name="1_tree_원가계산서_00갑지_설계내역서1월7일_3차네고견적(061017-1)" xfId="15385"/>
    <cellStyle name="1_tree_원가계산서_00갑지_설계내역서1월7일_백화점화장실인테리어" xfId="15386"/>
    <cellStyle name="1_tree_원가계산서_00갑지_설계내역서1월7일_백화점화장실인테리어_1차 기성 내역서 0612023" xfId="15387"/>
    <cellStyle name="1_tree_원가계산서_00갑지_설계내역서1월7일_백화점화장실인테리어_3차네고견적(061017-1)" xfId="15388"/>
    <cellStyle name="1_tree_원가계산서_00갑지_설계내역서1월7일_화명조경" xfId="15389"/>
    <cellStyle name="1_tree_원가계산서_00갑지_설계내역서1월7일_화명조경_1차 기성 내역서 0612023" xfId="15390"/>
    <cellStyle name="1_tree_원가계산서_00갑지_설계내역서1월7일_화명조경_3차네고견적(061017-1)" xfId="15391"/>
    <cellStyle name="1_tree_원가계산서_00갑지_설계내역서1월7일_화명조경_백화점화장실인테리어" xfId="15392"/>
    <cellStyle name="1_tree_원가계산서_00갑지_설계내역서1월7일_화명조경_백화점화장실인테리어_1차 기성 내역서 0612023" xfId="15393"/>
    <cellStyle name="1_tree_원가계산서_00갑지_설계내역서1월7일_화명조경_백화점화장실인테리어_3차네고견적(061017-1)" xfId="15394"/>
    <cellStyle name="1_tree_원가계산서_00갑지_화명조경" xfId="15395"/>
    <cellStyle name="1_tree_원가계산서_00갑지_화명조경_1차 기성 내역서 0612023" xfId="15396"/>
    <cellStyle name="1_tree_원가계산서_00갑지_화명조경_3차네고견적(061017-1)" xfId="15397"/>
    <cellStyle name="1_tree_원가계산서_00갑지_화명조경_백화점화장실인테리어" xfId="15398"/>
    <cellStyle name="1_tree_원가계산서_00갑지_화명조경_백화점화장실인테리어_1차 기성 내역서 0612023" xfId="15399"/>
    <cellStyle name="1_tree_원가계산서_00갑지_화명조경_백화점화장실인테리어_3차네고견적(061017-1)" xfId="15400"/>
    <cellStyle name="1_tree_원가계산서_1차 기성 내역서 0612023" xfId="15401"/>
    <cellStyle name="1_tree_원가계산서_3차네고견적(061017-1)" xfId="15402"/>
    <cellStyle name="1_tree_원가계산서_과천놀이터설계서" xfId="15403"/>
    <cellStyle name="1_tree_원가계산서_과천놀이터설계서_1차 기성 내역서 0612023" xfId="15404"/>
    <cellStyle name="1_tree_원가계산서_과천놀이터설계서_3차네고견적(061017-1)" xfId="15405"/>
    <cellStyle name="1_tree_원가계산서_과천놀이터설계서_백화점화장실인테리어" xfId="15406"/>
    <cellStyle name="1_tree_원가계산서_과천놀이터설계서_백화점화장실인테리어_1차 기성 내역서 0612023" xfId="15407"/>
    <cellStyle name="1_tree_원가계산서_과천놀이터설계서_백화점화장실인테리어_3차네고견적(061017-1)" xfId="15408"/>
    <cellStyle name="1_tree_원가계산서_과천놀이터설계서_설계내역서" xfId="15409"/>
    <cellStyle name="1_tree_원가계산서_과천놀이터설계서_설계내역서_1차 기성 내역서 0612023" xfId="15410"/>
    <cellStyle name="1_tree_원가계산서_과천놀이터설계서_설계내역서_3차네고견적(061017-1)" xfId="15411"/>
    <cellStyle name="1_tree_원가계산서_과천놀이터설계서_설계내역서_백화점화장실인테리어" xfId="15412"/>
    <cellStyle name="1_tree_원가계산서_과천놀이터설계서_설계내역서_백화점화장실인테리어_1차 기성 내역서 0612023" xfId="15413"/>
    <cellStyle name="1_tree_원가계산서_과천놀이터설계서_설계내역서_백화점화장실인테리어_3차네고견적(061017-1)" xfId="15414"/>
    <cellStyle name="1_tree_원가계산서_과천놀이터설계서_설계내역서_화명조경" xfId="15415"/>
    <cellStyle name="1_tree_원가계산서_과천놀이터설계서_설계내역서_화명조경_1차 기성 내역서 0612023" xfId="15416"/>
    <cellStyle name="1_tree_원가계산서_과천놀이터설계서_설계내역서_화명조경_3차네고견적(061017-1)" xfId="15417"/>
    <cellStyle name="1_tree_원가계산서_과천놀이터설계서_설계내역서_화명조경_백화점화장실인테리어" xfId="15418"/>
    <cellStyle name="1_tree_원가계산서_과천놀이터설계서_설계내역서_화명조경_백화점화장실인테리어_1차 기성 내역서 0612023" xfId="15419"/>
    <cellStyle name="1_tree_원가계산서_과천놀이터설계서_설계내역서_화명조경_백화점화장실인테리어_3차네고견적(061017-1)" xfId="15420"/>
    <cellStyle name="1_tree_원가계산서_과천놀이터설계서_설계내역서1월7일" xfId="15421"/>
    <cellStyle name="1_tree_원가계산서_과천놀이터설계서_설계내역서1월7일_1차 기성 내역서 0612023" xfId="15422"/>
    <cellStyle name="1_tree_원가계산서_과천놀이터설계서_설계내역서1월7일_3차네고견적(061017-1)" xfId="15423"/>
    <cellStyle name="1_tree_원가계산서_과천놀이터설계서_설계내역서1월7일_백화점화장실인테리어" xfId="15424"/>
    <cellStyle name="1_tree_원가계산서_과천놀이터설계서_설계내역서1월7일_백화점화장실인테리어_1차 기성 내역서 0612023" xfId="15425"/>
    <cellStyle name="1_tree_원가계산서_과천놀이터설계서_설계내역서1월7일_백화점화장실인테리어_3차네고견적(061017-1)" xfId="15426"/>
    <cellStyle name="1_tree_원가계산서_과천놀이터설계서_설계내역서1월7일_화명조경" xfId="15427"/>
    <cellStyle name="1_tree_원가계산서_과천놀이터설계서_설계내역서1월7일_화명조경_1차 기성 내역서 0612023" xfId="15428"/>
    <cellStyle name="1_tree_원가계산서_과천놀이터설계서_설계내역서1월7일_화명조경_3차네고견적(061017-1)" xfId="15429"/>
    <cellStyle name="1_tree_원가계산서_과천놀이터설계서_설계내역서1월7일_화명조경_백화점화장실인테리어" xfId="15430"/>
    <cellStyle name="1_tree_원가계산서_과천놀이터설계서_설계내역서1월7일_화명조경_백화점화장실인테리어_1차 기성 내역서 0612023" xfId="15431"/>
    <cellStyle name="1_tree_원가계산서_과천놀이터설계서_설계내역서1월7일_화명조경_백화점화장실인테리어_3차네고견적(061017-1)" xfId="15432"/>
    <cellStyle name="1_tree_원가계산서_과천놀이터설계서_화명조경" xfId="15433"/>
    <cellStyle name="1_tree_원가계산서_과천놀이터설계서_화명조경_1차 기성 내역서 0612023" xfId="15434"/>
    <cellStyle name="1_tree_원가계산서_과천놀이터설계서_화명조경_3차네고견적(061017-1)" xfId="15435"/>
    <cellStyle name="1_tree_원가계산서_과천놀이터설계서_화명조경_백화점화장실인테리어" xfId="15436"/>
    <cellStyle name="1_tree_원가계산서_과천놀이터설계서_화명조경_백화점화장실인테리어_1차 기성 내역서 0612023" xfId="15437"/>
    <cellStyle name="1_tree_원가계산서_과천놀이터설계서_화명조경_백화점화장실인테리어_3차네고견적(061017-1)" xfId="15438"/>
    <cellStyle name="1_tree_원가계산서_백화점화장실인테리어" xfId="15439"/>
    <cellStyle name="1_tree_원가계산서_백화점화장실인테리어_1차 기성 내역서 0612023" xfId="15440"/>
    <cellStyle name="1_tree_원가계산서_백화점화장실인테리어_3차네고견적(061017-1)" xfId="15441"/>
    <cellStyle name="1_tree_원가계산서_총괄갑지" xfId="15442"/>
    <cellStyle name="1_tree_원가계산서_총괄갑지_1차 기성 내역서 0612023" xfId="15443"/>
    <cellStyle name="1_tree_원가계산서_총괄갑지_3차네고견적(061017-1)" xfId="15444"/>
    <cellStyle name="1_tree_원가계산서_총괄갑지_백화점화장실인테리어" xfId="15445"/>
    <cellStyle name="1_tree_원가계산서_총괄갑지_백화점화장실인테리어_1차 기성 내역서 0612023" xfId="15446"/>
    <cellStyle name="1_tree_원가계산서_총괄갑지_백화점화장실인테리어_3차네고견적(061017-1)" xfId="15447"/>
    <cellStyle name="1_tree_원가계산서_총괄갑지_설계내역서" xfId="15448"/>
    <cellStyle name="1_tree_원가계산서_총괄갑지_설계내역서_1차 기성 내역서 0612023" xfId="15449"/>
    <cellStyle name="1_tree_원가계산서_총괄갑지_설계내역서_3차네고견적(061017-1)" xfId="15450"/>
    <cellStyle name="1_tree_원가계산서_총괄갑지_설계내역서_백화점화장실인테리어" xfId="15451"/>
    <cellStyle name="1_tree_원가계산서_총괄갑지_설계내역서_백화점화장실인테리어_1차 기성 내역서 0612023" xfId="15452"/>
    <cellStyle name="1_tree_원가계산서_총괄갑지_설계내역서_백화점화장실인테리어_3차네고견적(061017-1)" xfId="15453"/>
    <cellStyle name="1_tree_원가계산서_총괄갑지_설계내역서_화명조경" xfId="15454"/>
    <cellStyle name="1_tree_원가계산서_총괄갑지_설계내역서_화명조경_1차 기성 내역서 0612023" xfId="15455"/>
    <cellStyle name="1_tree_원가계산서_총괄갑지_설계내역서_화명조경_3차네고견적(061017-1)" xfId="15456"/>
    <cellStyle name="1_tree_원가계산서_총괄갑지_설계내역서_화명조경_백화점화장실인테리어" xfId="15457"/>
    <cellStyle name="1_tree_원가계산서_총괄갑지_설계내역서_화명조경_백화점화장실인테리어_1차 기성 내역서 0612023" xfId="15458"/>
    <cellStyle name="1_tree_원가계산서_총괄갑지_설계내역서_화명조경_백화점화장실인테리어_3차네고견적(061017-1)" xfId="15459"/>
    <cellStyle name="1_tree_원가계산서_총괄갑지_설계내역서1월7일" xfId="15460"/>
    <cellStyle name="1_tree_원가계산서_총괄갑지_설계내역서1월7일_1차 기성 내역서 0612023" xfId="15461"/>
    <cellStyle name="1_tree_원가계산서_총괄갑지_설계내역서1월7일_3차네고견적(061017-1)" xfId="15462"/>
    <cellStyle name="1_tree_원가계산서_총괄갑지_설계내역서1월7일_백화점화장실인테리어" xfId="15463"/>
    <cellStyle name="1_tree_원가계산서_총괄갑지_설계내역서1월7일_백화점화장실인테리어_1차 기성 내역서 0612023" xfId="15464"/>
    <cellStyle name="1_tree_원가계산서_총괄갑지_설계내역서1월7일_백화점화장실인테리어_3차네고견적(061017-1)" xfId="15465"/>
    <cellStyle name="1_tree_원가계산서_총괄갑지_설계내역서1월7일_화명조경" xfId="15466"/>
    <cellStyle name="1_tree_원가계산서_총괄갑지_설계내역서1월7일_화명조경_1차 기성 내역서 0612023" xfId="15467"/>
    <cellStyle name="1_tree_원가계산서_총괄갑지_설계내역서1월7일_화명조경_3차네고견적(061017-1)" xfId="15468"/>
    <cellStyle name="1_tree_원가계산서_총괄갑지_설계내역서1월7일_화명조경_백화점화장실인테리어" xfId="15469"/>
    <cellStyle name="1_tree_원가계산서_총괄갑지_설계내역서1월7일_화명조경_백화점화장실인테리어_1차 기성 내역서 0612023" xfId="15470"/>
    <cellStyle name="1_tree_원가계산서_총괄갑지_설계내역서1월7일_화명조경_백화점화장실인테리어_3차네고견적(061017-1)" xfId="15471"/>
    <cellStyle name="1_tree_원가계산서_총괄갑지_화명조경" xfId="15472"/>
    <cellStyle name="1_tree_원가계산서_총괄갑지_화명조경_1차 기성 내역서 0612023" xfId="15473"/>
    <cellStyle name="1_tree_원가계산서_총괄갑지_화명조경_3차네고견적(061017-1)" xfId="15474"/>
    <cellStyle name="1_tree_원가계산서_총괄갑지_화명조경_백화점화장실인테리어" xfId="15475"/>
    <cellStyle name="1_tree_원가계산서_총괄갑지_화명조경_백화점화장실인테리어_1차 기성 내역서 0612023" xfId="15476"/>
    <cellStyle name="1_tree_원가계산서_총괄갑지_화명조경_백화점화장실인테리어_3차네고견적(061017-1)" xfId="15477"/>
    <cellStyle name="1_tree_원가계산서_총괄내역서" xfId="15478"/>
    <cellStyle name="1_tree_원가계산서_총괄내역서_1차 기성 내역서 0612023" xfId="15479"/>
    <cellStyle name="1_tree_원가계산서_총괄내역서_3차네고견적(061017-1)" xfId="15480"/>
    <cellStyle name="1_tree_원가계산서_총괄내역서_백화점화장실인테리어" xfId="15481"/>
    <cellStyle name="1_tree_원가계산서_총괄내역서_백화점화장실인테리어_1차 기성 내역서 0612023" xfId="15482"/>
    <cellStyle name="1_tree_원가계산서_총괄내역서_백화점화장실인테리어_3차네고견적(061017-1)" xfId="15483"/>
    <cellStyle name="1_tree_원가계산서_총괄내역서_설계내역서" xfId="15484"/>
    <cellStyle name="1_tree_원가계산서_총괄내역서_설계내역서_1차 기성 내역서 0612023" xfId="15485"/>
    <cellStyle name="1_tree_원가계산서_총괄내역서_설계내역서_3차네고견적(061017-1)" xfId="15486"/>
    <cellStyle name="1_tree_원가계산서_총괄내역서_설계내역서_백화점화장실인테리어" xfId="15487"/>
    <cellStyle name="1_tree_원가계산서_총괄내역서_설계내역서_백화점화장실인테리어_1차 기성 내역서 0612023" xfId="15488"/>
    <cellStyle name="1_tree_원가계산서_총괄내역서_설계내역서_백화점화장실인테리어_3차네고견적(061017-1)" xfId="15489"/>
    <cellStyle name="1_tree_원가계산서_총괄내역서_설계내역서_화명조경" xfId="15490"/>
    <cellStyle name="1_tree_원가계산서_총괄내역서_설계내역서_화명조경_1차 기성 내역서 0612023" xfId="15491"/>
    <cellStyle name="1_tree_원가계산서_총괄내역서_설계내역서_화명조경_3차네고견적(061017-1)" xfId="15492"/>
    <cellStyle name="1_tree_원가계산서_총괄내역서_설계내역서_화명조경_백화점화장실인테리어" xfId="15493"/>
    <cellStyle name="1_tree_원가계산서_총괄내역서_설계내역서_화명조경_백화점화장실인테리어_1차 기성 내역서 0612023" xfId="15494"/>
    <cellStyle name="1_tree_원가계산서_총괄내역서_설계내역서_화명조경_백화점화장실인테리어_3차네고견적(061017-1)" xfId="15495"/>
    <cellStyle name="1_tree_원가계산서_총괄내역서_설계내역서1월7일" xfId="15496"/>
    <cellStyle name="1_tree_원가계산서_총괄내역서_설계내역서1월7일_1차 기성 내역서 0612023" xfId="15497"/>
    <cellStyle name="1_tree_원가계산서_총괄내역서_설계내역서1월7일_3차네고견적(061017-1)" xfId="15498"/>
    <cellStyle name="1_tree_원가계산서_총괄내역서_설계내역서1월7일_백화점화장실인테리어" xfId="15499"/>
    <cellStyle name="1_tree_원가계산서_총괄내역서_설계내역서1월7일_백화점화장실인테리어_1차 기성 내역서 0612023" xfId="15500"/>
    <cellStyle name="1_tree_원가계산서_총괄내역서_설계내역서1월7일_백화점화장실인테리어_3차네고견적(061017-1)" xfId="15501"/>
    <cellStyle name="1_tree_원가계산서_총괄내역서_설계내역서1월7일_화명조경" xfId="15502"/>
    <cellStyle name="1_tree_원가계산서_총괄내역서_설계내역서1월7일_화명조경_1차 기성 내역서 0612023" xfId="15503"/>
    <cellStyle name="1_tree_원가계산서_총괄내역서_설계내역서1월7일_화명조경_3차네고견적(061017-1)" xfId="15504"/>
    <cellStyle name="1_tree_원가계산서_총괄내역서_설계내역서1월7일_화명조경_백화점화장실인테리어" xfId="15505"/>
    <cellStyle name="1_tree_원가계산서_총괄내역서_설계내역서1월7일_화명조경_백화점화장실인테리어_1차 기성 내역서 0612023" xfId="15506"/>
    <cellStyle name="1_tree_원가계산서_총괄내역서_설계내역서1월7일_화명조경_백화점화장실인테리어_3차네고견적(061017-1)" xfId="15507"/>
    <cellStyle name="1_tree_원가계산서_총괄내역서_화명조경" xfId="15508"/>
    <cellStyle name="1_tree_원가계산서_총괄내역서_화명조경_1차 기성 내역서 0612023" xfId="15509"/>
    <cellStyle name="1_tree_원가계산서_총괄내역서_화명조경_3차네고견적(061017-1)" xfId="15510"/>
    <cellStyle name="1_tree_원가계산서_총괄내역서_화명조경_백화점화장실인테리어" xfId="15511"/>
    <cellStyle name="1_tree_원가계산서_총괄내역서_화명조경_백화점화장실인테리어_1차 기성 내역서 0612023" xfId="15512"/>
    <cellStyle name="1_tree_원가계산서_총괄내역서_화명조경_백화점화장실인테리어_3차네고견적(061017-1)" xfId="15513"/>
    <cellStyle name="1_tree_원가계산서_화명조경" xfId="15514"/>
    <cellStyle name="1_tree_원가계산서_화명조경_1차 기성 내역서 0612023" xfId="15515"/>
    <cellStyle name="1_tree_원가계산서_화명조경_3차네고견적(061017-1)" xfId="15516"/>
    <cellStyle name="1_tree_원가계산서_화명조경_백화점화장실인테리어" xfId="15517"/>
    <cellStyle name="1_tree_원가계산서_화명조경_백화점화장실인테리어_1차 기성 내역서 0612023" xfId="15518"/>
    <cellStyle name="1_tree_원가계산서_화명조경_백화점화장실인테리어_3차네고견적(061017-1)" xfId="15519"/>
    <cellStyle name="1_tree_은파단위수량" xfId="15520"/>
    <cellStyle name="1_tree_은파단위수량_★화명동3차원가계산서" xfId="15521"/>
    <cellStyle name="1_tree_은파단위수량_주요자재집계표(1206-본내역금회)" xfId="15522"/>
    <cellStyle name="1_tree_은파단위수량_주요자재집계표(1206-본내역전체)" xfId="15523"/>
    <cellStyle name="1_tree_은파단위수량_주요자재집계표(전체)" xfId="15524"/>
    <cellStyle name="1_tree_은파단위수량_주요자재집계표1120(금회-제출용)" xfId="15525"/>
    <cellStyle name="1_tree_은파단위수량_중동롯데캐슬마스터2" xfId="15526"/>
    <cellStyle name="1_tree_은파수량집계" xfId="15527"/>
    <cellStyle name="1_tree_은파수량집계_★화명동3차원가계산서" xfId="15528"/>
    <cellStyle name="1_tree_은파수량집계_1차 기성 내역서 0612023" xfId="15529"/>
    <cellStyle name="1_tree_은파수량집계_3차네고견적(061017-1)" xfId="15530"/>
    <cellStyle name="1_tree_은파수량집계_백화점화장실인테리어" xfId="15531"/>
    <cellStyle name="1_tree_은파수량집계_백화점화장실인테리어_1차 기성 내역서 0612023" xfId="15532"/>
    <cellStyle name="1_tree_은파수량집계_백화점화장실인테리어_3차네고견적(061017-1)" xfId="15533"/>
    <cellStyle name="1_tree_은파수량집계_설계내역서" xfId="15534"/>
    <cellStyle name="1_tree_은파수량집계_설계내역서_1차 기성 내역서 0612023" xfId="15535"/>
    <cellStyle name="1_tree_은파수량집계_설계내역서_3차네고견적(061017-1)" xfId="15536"/>
    <cellStyle name="1_tree_은파수량집계_설계내역서_백화점화장실인테리어" xfId="15537"/>
    <cellStyle name="1_tree_은파수량집계_설계내역서_백화점화장실인테리어_1차 기성 내역서 0612023" xfId="15538"/>
    <cellStyle name="1_tree_은파수량집계_설계내역서_백화점화장실인테리어_3차네고견적(061017-1)" xfId="15539"/>
    <cellStyle name="1_tree_은파수량집계_설계내역서_화명조경" xfId="15540"/>
    <cellStyle name="1_tree_은파수량집계_설계내역서_화명조경_1차 기성 내역서 0612023" xfId="15541"/>
    <cellStyle name="1_tree_은파수량집계_설계내역서_화명조경_3차네고견적(061017-1)" xfId="15542"/>
    <cellStyle name="1_tree_은파수량집계_설계내역서_화명조경_백화점화장실인테리어" xfId="15543"/>
    <cellStyle name="1_tree_은파수량집계_설계내역서_화명조경_백화점화장실인테리어_1차 기성 내역서 0612023" xfId="15544"/>
    <cellStyle name="1_tree_은파수량집계_설계내역서_화명조경_백화점화장실인테리어_3차네고견적(061017-1)" xfId="15545"/>
    <cellStyle name="1_tree_은파수량집계_설계내역서1월7일" xfId="15546"/>
    <cellStyle name="1_tree_은파수량집계_설계내역서1월7일_1차 기성 내역서 0612023" xfId="15547"/>
    <cellStyle name="1_tree_은파수량집계_설계내역서1월7일_3차네고견적(061017-1)" xfId="15548"/>
    <cellStyle name="1_tree_은파수량집계_설계내역서1월7일_백화점화장실인테리어" xfId="15549"/>
    <cellStyle name="1_tree_은파수량집계_설계내역서1월7일_백화점화장실인테리어_1차 기성 내역서 0612023" xfId="15550"/>
    <cellStyle name="1_tree_은파수량집계_설계내역서1월7일_백화점화장실인테리어_3차네고견적(061017-1)" xfId="15551"/>
    <cellStyle name="1_tree_은파수량집계_설계내역서1월7일_화명조경" xfId="15552"/>
    <cellStyle name="1_tree_은파수량집계_설계내역서1월7일_화명조경_1차 기성 내역서 0612023" xfId="15553"/>
    <cellStyle name="1_tree_은파수량집계_설계내역서1월7일_화명조경_3차네고견적(061017-1)" xfId="15554"/>
    <cellStyle name="1_tree_은파수량집계_설계내역서1월7일_화명조경_백화점화장실인테리어" xfId="15555"/>
    <cellStyle name="1_tree_은파수량집계_설계내역서1월7일_화명조경_백화점화장실인테리어_1차 기성 내역서 0612023" xfId="15556"/>
    <cellStyle name="1_tree_은파수량집계_설계내역서1월7일_화명조경_백화점화장실인테리어_3차네고견적(061017-1)" xfId="15557"/>
    <cellStyle name="1_tree_은파수량집계_주요자재집계표(1206-본내역금회)" xfId="15558"/>
    <cellStyle name="1_tree_은파수량집계_주요자재집계표(1206-본내역전체)" xfId="15559"/>
    <cellStyle name="1_tree_은파수량집계_주요자재집계표(전체)" xfId="15560"/>
    <cellStyle name="1_tree_은파수량집계_주요자재집계표1120(금회-제출용)" xfId="15561"/>
    <cellStyle name="1_tree_은파수량집계_중동롯데캐슬마스터2" xfId="15562"/>
    <cellStyle name="1_tree_은파수량집계_화명조경" xfId="15563"/>
    <cellStyle name="1_tree_은파수량집계_화명조경_1차 기성 내역서 0612023" xfId="15564"/>
    <cellStyle name="1_tree_은파수량집계_화명조경_3차네고견적(061017-1)" xfId="15565"/>
    <cellStyle name="1_tree_은파수량집계_화명조경_백화점화장실인테리어" xfId="15566"/>
    <cellStyle name="1_tree_은파수량집계_화명조경_백화점화장실인테리어_1차 기성 내역서 0612023" xfId="15567"/>
    <cellStyle name="1_tree_은파수량집계_화명조경_백화점화장실인테리어_3차네고견적(061017-1)" xfId="15568"/>
    <cellStyle name="1_tree_장충-예산서" xfId="15569"/>
    <cellStyle name="1_tree_장충-예산서_00-폐기물처리설계서양식" xfId="15570"/>
    <cellStyle name="1_tree_장충-예산서_둥근달-수량산출서(철거)" xfId="15571"/>
    <cellStyle name="1_tree_장충-폐기물예산서" xfId="15572"/>
    <cellStyle name="1_tree_장충-폐기물예산서_00-폐기물처리설계서양식" xfId="15573"/>
    <cellStyle name="1_tree_장충-폐기물예산서_둥근달-수량산출서(철거)" xfId="15574"/>
    <cellStyle name="1_tree_장충-표지예정공정표" xfId="15575"/>
    <cellStyle name="1_tree_장충-표지예정공정표_00-폐기물처리설계서양식" xfId="15576"/>
    <cellStyle name="1_tree_장충-표지예정공정표_둥근달-수량산출서(철거)" xfId="15577"/>
    <cellStyle name="1_tree_정산보고" xfId="15578"/>
    <cellStyle name="1_tree_정산실행예산" xfId="15579"/>
    <cellStyle name="1_tree_주요자재집계표(1206-본내역금회)" xfId="15580"/>
    <cellStyle name="1_tree_주요자재집계표(1206-본내역전체)" xfId="15581"/>
    <cellStyle name="1_tree_주요자재집계표(전체)" xfId="15582"/>
    <cellStyle name="1_tree_주요자재집계표1120(금회-제출용)" xfId="15583"/>
    <cellStyle name="1_tree_준공정산보고-덕성여대현장" xfId="15584"/>
    <cellStyle name="1_tree_준공정산보고-중앙고강당현장(경비보나)" xfId="15585"/>
    <cellStyle name="1_tree_중동롯데캐슬마스터2" xfId="15586"/>
    <cellStyle name="1_tree_청주사직골조(최종확정)" xfId="15587"/>
    <cellStyle name="1_tree_청주사직골조(최종확정) 2" xfId="15588"/>
    <cellStyle name="1_tree_청주사직골조(최종확정) 3" xfId="15589"/>
    <cellStyle name="1_tree_총괄" xfId="15590"/>
    <cellStyle name="1_tree_총괄내역0518" xfId="15591"/>
    <cellStyle name="1_tree_총괄내역0518 2" xfId="15592"/>
    <cellStyle name="1_tree_총괄내역0518 3" xfId="15593"/>
    <cellStyle name="1_tree_총괄내역0518_01.부산대병원실행-작업중(태양)" xfId="15594"/>
    <cellStyle name="1_tree_총괄내역0518_04. 신도림주상복합_기계실행예산(안)20060412_배연담파스리브단가수정" xfId="15595"/>
    <cellStyle name="1_tree_총괄내역0518_04.비봉도급-작업중" xfId="15596"/>
    <cellStyle name="1_tree_총괄내역0518_04.비봉도급-작업중_04. 신도림주상복합_기계실행예산(안)20060412_배연담파스리브단가수정" xfId="15597"/>
    <cellStyle name="1_tree_총괄내역0518_04.비봉도급-작업중_실행작업중_기계내역(노인건강타운)_20060201(동진)" xfId="15598"/>
    <cellStyle name="1_tree_총괄내역0518_04.비봉도급-작업중_최종-실행내역(협성대신학관)060110" xfId="15599"/>
    <cellStyle name="1_tree_총괄내역0518_04.비봉도급-작업중_통합단가-동진" xfId="15600"/>
    <cellStyle name="1_tree_총괄내역0518_ys dw 은평 생태교량" xfId="15601"/>
    <cellStyle name="1_tree_총괄내역0518_ys dw 은평 생태교량 2" xfId="15602"/>
    <cellStyle name="1_tree_총괄내역0518_ys dw 은평 생태교량 3" xfId="15603"/>
    <cellStyle name="1_tree_총괄내역0518_구로리설계예산서1029" xfId="15604"/>
    <cellStyle name="1_tree_총괄내역0518_구로리설계예산서1118준공" xfId="15605"/>
    <cellStyle name="1_tree_총괄내역0518_구로리설계예산서조경" xfId="15606"/>
    <cellStyle name="1_tree_총괄내역0518_구로리어린이공원예산서(조경)1125" xfId="15607"/>
    <cellStyle name="1_tree_총괄내역0518_국민은행" xfId="15608"/>
    <cellStyle name="1_tree_총괄내역0518_내역서" xfId="15609"/>
    <cellStyle name="1_tree_총괄내역0518_노임단가표" xfId="15610"/>
    <cellStyle name="1_tree_총괄내역0518_단가산출서" xfId="15611"/>
    <cellStyle name="1_tree_총괄내역0518_단가산출서 2" xfId="15612"/>
    <cellStyle name="1_tree_총괄내역0518_단가산출서 3" xfId="15613"/>
    <cellStyle name="1_tree_총괄내역0518_단가산출서_01.부산대병원실행-작업중(태양)" xfId="15614"/>
    <cellStyle name="1_tree_총괄내역0518_단가산출서_04. 신도림주상복합_기계실행예산(안)20060412_배연담파스리브단가수정" xfId="15615"/>
    <cellStyle name="1_tree_총괄내역0518_단가산출서_04.비봉도급-작업중" xfId="15616"/>
    <cellStyle name="1_tree_총괄내역0518_단가산출서_04.비봉도급-작업중_04. 신도림주상복합_기계실행예산(안)20060412_배연담파스리브단가수정" xfId="15617"/>
    <cellStyle name="1_tree_총괄내역0518_단가산출서_04.비봉도급-작업중_실행작업중_기계내역(노인건강타운)_20060201(동진)" xfId="15618"/>
    <cellStyle name="1_tree_총괄내역0518_단가산출서_04.비봉도급-작업중_최종-실행내역(협성대신학관)060110" xfId="15619"/>
    <cellStyle name="1_tree_총괄내역0518_단가산출서_04.비봉도급-작업중_통합단가-동진" xfId="15620"/>
    <cellStyle name="1_tree_총괄내역0518_단가산출서_ys dw 은평 생태교량" xfId="15621"/>
    <cellStyle name="1_tree_총괄내역0518_단가산출서_ys dw 은평 생태교량 2" xfId="15622"/>
    <cellStyle name="1_tree_총괄내역0518_단가산출서_ys dw 은평 생태교량 3" xfId="15623"/>
    <cellStyle name="1_tree_총괄내역0518_단가산출서_국민은행" xfId="15624"/>
    <cellStyle name="1_tree_총괄내역0518_단가산출서_도장공사(실행예산)" xfId="15625"/>
    <cellStyle name="1_tree_총괄내역0518_단가산출서_도장공사(실행예산)_동주변경결의(1차)" xfId="15626"/>
    <cellStyle name="1_tree_총괄내역0518_단가산출서_성북구실행(0426)" xfId="15627"/>
    <cellStyle name="1_tree_총괄내역0518_단가산출서_성북구실행(0426)_20061128입찰실행(춘천의암스포츠타운-당초안)" xfId="15628"/>
    <cellStyle name="1_tree_총괄내역0518_단가산출서_성북구실행(0426)_20061218입찰실행(차세대연구동)" xfId="15629"/>
    <cellStyle name="1_tree_총괄내역0518_단가산출서_성북구실행(0426)_20070201입찰실행(시화2007.02.07결재)" xfId="15630"/>
    <cellStyle name="1_tree_총괄내역0518_단가산출서_성북구실행(0426)_20070201입찰실행(시화2007.02.08결재)" xfId="15631"/>
    <cellStyle name="1_tree_총괄내역0518_단가산출서_성북구실행(0426)_경비및 공사스케줄작성" xfId="15632"/>
    <cellStyle name="1_tree_총괄내역0518_단가산출서_성북구실행(0426)_두원공과대학입찰실행(20060718)" xfId="15633"/>
    <cellStyle name="1_tree_총괄내역0518_단가산출서_성북구실행(0426)_두원공과대학입찰실행(20060728)" xfId="15634"/>
    <cellStyle name="1_tree_총괄내역0518_단가산출서_성북구실행(0426)_두원공과대학입찰실행(20060801)" xfId="15635"/>
    <cellStyle name="1_tree_총괄내역0518_단가산출서_성북구실행(0426)_두원공과대학입찰실행(20060801최종)" xfId="15636"/>
    <cellStyle name="1_tree_총괄내역0518_단가산출서_성북구실행(0426)_일괄견적비교(대은수량기준)-최종" xfId="15637"/>
    <cellStyle name="1_tree_총괄내역0518_단가산출서_성북구실행(0426)_입찰실행(2007.01.17결재)" xfId="15638"/>
    <cellStyle name="1_tree_총괄내역0518_단가산출서_성북구실행(0426)_입찰실행(2007.01.23-절감nego-공기13개월현실245억도급260억)" xfId="15639"/>
    <cellStyle name="1_tree_총괄내역0518_단가산출서_성북구실행(0426)_입찰실행(녹산병원2007.05.02)" xfId="15640"/>
    <cellStyle name="1_tree_총괄내역0518_단가산출서_성북구실행(0426)_입찰실행(녹산병원2007.05.09)" xfId="15641"/>
    <cellStyle name="1_tree_총괄내역0518_단가산출서_성북구실행(0426)_입찰실행(두원공과대학 )" xfId="15642"/>
    <cellStyle name="1_tree_총괄내역0518_단가산출서_성북구실행(0426)_입찰실행(문화재종합병원)" xfId="15643"/>
    <cellStyle name="1_tree_총괄내역0518_단가산출서_성북구실행(0426)_입찰실행(서울북부지방법원)" xfId="15644"/>
    <cellStyle name="1_tree_총괄내역0518_단가산출서_성북구실행(0426)_입찰실행(서울북부지방법원)-단가입력" xfId="15645"/>
    <cellStyle name="1_tree_총괄내역0518_단가산출서_성북구실행(0426)_입찰실행(서울북부지방법원-공기28개월2007.02.14)" xfId="15646"/>
    <cellStyle name="1_tree_총괄내역0518_단가산출서_성북구실행(0426)_입찰실행(서울북부지방법원-공기28개월2007.02.15)" xfId="15647"/>
    <cellStyle name="1_tree_총괄내역0518_단가산출서_성북구실행(0426)_입찰실행(육군훈련소)" xfId="15648"/>
    <cellStyle name="1_tree_총괄내역0518_단가산출서_성북구실행(0426)_입찰실행(육군훈련소-최종)" xfId="15649"/>
    <cellStyle name="1_tree_총괄내역0518_단가산출서_성북구실행(0426)_입찰실행(인재2007.02.28)" xfId="15650"/>
    <cellStyle name="1_tree_총괄내역0518_단가산출서_성북구실행(0426)_입찰실행(청주대학교예술대실습관)" xfId="15651"/>
    <cellStyle name="1_tree_총괄내역0518_단가산출서_성북구실행(0426)_진주종합실내체육관건립공사(실행20060613)" xfId="15652"/>
    <cellStyle name="1_tree_총괄내역0518_단가산출서_성북구실행(0426)_청주대학교예술대학실습관입찰실행" xfId="15653"/>
    <cellStyle name="1_tree_총괄내역0518_단가산출서_실행예산-덕성여대(본실행)" xfId="15654"/>
    <cellStyle name="1_tree_총괄내역0518_단가산출서_실행작업중_기계내역(노인건강타운)_20060201(동진)" xfId="15655"/>
    <cellStyle name="1_tree_총괄내역0518_단가산출서_실행품의B&amp;N100%(1113)최종결재" xfId="15656"/>
    <cellStyle name="1_tree_총괄내역0518_단가산출서_실행품의B&amp;N100%(1113)최종결재_실행예산품의서(송도B&amp;N)20080116작업중" xfId="15657"/>
    <cellStyle name="1_tree_총괄내역0518_단가산출서_실행품의B&amp;N100%(1113)최종결재_실행예산품의서(송도B&amp;N)검토20080101" xfId="15658"/>
    <cellStyle name="1_tree_총괄내역0518_단가산출서_정산보고" xfId="15659"/>
    <cellStyle name="1_tree_총괄내역0518_단가산출서_정산실행예산" xfId="15660"/>
    <cellStyle name="1_tree_총괄내역0518_단가산출서_준공정산보고-덕성여대현장" xfId="15661"/>
    <cellStyle name="1_tree_총괄내역0518_단가산출서_준공정산보고-중앙고강당현장(경비보나)" xfId="15662"/>
    <cellStyle name="1_tree_총괄내역0518_단가산출서_청주사직골조(최종확정)" xfId="15663"/>
    <cellStyle name="1_tree_총괄내역0518_단가산출서_청주사직골조(최종확정) 2" xfId="15664"/>
    <cellStyle name="1_tree_총괄내역0518_단가산출서_청주사직골조(최종확정) 3" xfId="15665"/>
    <cellStyle name="1_tree_총괄내역0518_단가산출서_최종-실행내역(협성대신학관)060110" xfId="15666"/>
    <cellStyle name="1_tree_총괄내역0518_단가산출서_통합단가-동진" xfId="15667"/>
    <cellStyle name="1_tree_총괄내역0518_도장공사(실행예산)" xfId="15668"/>
    <cellStyle name="1_tree_총괄내역0518_도장공사(실행예산)_동주변경결의(1차)" xfId="15669"/>
    <cellStyle name="1_tree_총괄내역0518_성북구실행(0426)" xfId="15670"/>
    <cellStyle name="1_tree_총괄내역0518_성북구실행(0426)_20061128입찰실행(춘천의암스포츠타운-당초안)" xfId="15671"/>
    <cellStyle name="1_tree_총괄내역0518_성북구실행(0426)_20061218입찰실행(차세대연구동)" xfId="15672"/>
    <cellStyle name="1_tree_총괄내역0518_성북구실행(0426)_20070201입찰실행(시화2007.02.07결재)" xfId="15673"/>
    <cellStyle name="1_tree_총괄내역0518_성북구실행(0426)_20070201입찰실행(시화2007.02.08결재)" xfId="15674"/>
    <cellStyle name="1_tree_총괄내역0518_성북구실행(0426)_경비및 공사스케줄작성" xfId="15675"/>
    <cellStyle name="1_tree_총괄내역0518_성북구실행(0426)_두원공과대학입찰실행(20060718)" xfId="15676"/>
    <cellStyle name="1_tree_총괄내역0518_성북구실행(0426)_두원공과대학입찰실행(20060728)" xfId="15677"/>
    <cellStyle name="1_tree_총괄내역0518_성북구실행(0426)_두원공과대학입찰실행(20060801)" xfId="15678"/>
    <cellStyle name="1_tree_총괄내역0518_성북구실행(0426)_두원공과대학입찰실행(20060801최종)" xfId="15679"/>
    <cellStyle name="1_tree_총괄내역0518_성북구실행(0426)_일괄견적비교(대은수량기준)-최종" xfId="15680"/>
    <cellStyle name="1_tree_총괄내역0518_성북구실행(0426)_입찰실행(2007.01.17결재)" xfId="15681"/>
    <cellStyle name="1_tree_총괄내역0518_성북구실행(0426)_입찰실행(2007.01.23-절감nego-공기13개월현실245억도급260억)" xfId="15682"/>
    <cellStyle name="1_tree_총괄내역0518_성북구실행(0426)_입찰실행(녹산병원2007.05.02)" xfId="15683"/>
    <cellStyle name="1_tree_총괄내역0518_성북구실행(0426)_입찰실행(녹산병원2007.05.09)" xfId="15684"/>
    <cellStyle name="1_tree_총괄내역0518_성북구실행(0426)_입찰실행(두원공과대학 )" xfId="15685"/>
    <cellStyle name="1_tree_총괄내역0518_성북구실행(0426)_입찰실행(문화재종합병원)" xfId="15686"/>
    <cellStyle name="1_tree_총괄내역0518_성북구실행(0426)_입찰실행(서울북부지방법원)" xfId="15687"/>
    <cellStyle name="1_tree_총괄내역0518_성북구실행(0426)_입찰실행(서울북부지방법원)-단가입력" xfId="15688"/>
    <cellStyle name="1_tree_총괄내역0518_성북구실행(0426)_입찰실행(서울북부지방법원-공기28개월2007.02.14)" xfId="15689"/>
    <cellStyle name="1_tree_총괄내역0518_성북구실행(0426)_입찰실행(서울북부지방법원-공기28개월2007.02.15)" xfId="15690"/>
    <cellStyle name="1_tree_총괄내역0518_성북구실행(0426)_입찰실행(육군훈련소)" xfId="15691"/>
    <cellStyle name="1_tree_총괄내역0518_성북구실행(0426)_입찰실행(육군훈련소-최종)" xfId="15692"/>
    <cellStyle name="1_tree_총괄내역0518_성북구실행(0426)_입찰실행(인재2007.02.28)" xfId="15693"/>
    <cellStyle name="1_tree_총괄내역0518_성북구실행(0426)_입찰실행(청주대학교예술대실습관)" xfId="15694"/>
    <cellStyle name="1_tree_총괄내역0518_성북구실행(0426)_진주종합실내체육관건립공사(실행20060613)" xfId="15695"/>
    <cellStyle name="1_tree_총괄내역0518_성북구실행(0426)_청주대학교예술대학실습관입찰실행" xfId="15696"/>
    <cellStyle name="1_tree_총괄내역0518_수도권매립지" xfId="15697"/>
    <cellStyle name="1_tree_총괄내역0518_수도권매립지1004(발주용)" xfId="15698"/>
    <cellStyle name="1_tree_총괄내역0518_실행예산-덕성여대(본실행)" xfId="15699"/>
    <cellStyle name="1_tree_총괄내역0518_실행작업중_기계내역(노인건강타운)_20060201(동진)" xfId="15700"/>
    <cellStyle name="1_tree_총괄내역0518_실행품의B&amp;N100%(1113)최종결재" xfId="15701"/>
    <cellStyle name="1_tree_총괄내역0518_실행품의B&amp;N100%(1113)최종결재_실행예산품의서(송도B&amp;N)20080116작업중" xfId="15702"/>
    <cellStyle name="1_tree_총괄내역0518_실행품의B&amp;N100%(1113)최종결재_실행예산품의서(송도B&amp;N)검토20080101" xfId="15703"/>
    <cellStyle name="1_tree_총괄내역0518_일신건영설계예산서(0211)" xfId="15704"/>
    <cellStyle name="1_tree_총괄내역0518_일위대가" xfId="15705"/>
    <cellStyle name="1_tree_총괄내역0518_일위대가 2" xfId="15706"/>
    <cellStyle name="1_tree_총괄내역0518_일위대가 3" xfId="15707"/>
    <cellStyle name="1_tree_총괄내역0518_일위대가_01.부산대병원실행-작업중(태양)" xfId="15708"/>
    <cellStyle name="1_tree_총괄내역0518_일위대가_04. 신도림주상복합_기계실행예산(안)20060412_배연담파스리브단가수정" xfId="15709"/>
    <cellStyle name="1_tree_총괄내역0518_일위대가_04.비봉도급-작업중" xfId="15710"/>
    <cellStyle name="1_tree_총괄내역0518_일위대가_04.비봉도급-작업중_04. 신도림주상복합_기계실행예산(안)20060412_배연담파스리브단가수정" xfId="15711"/>
    <cellStyle name="1_tree_총괄내역0518_일위대가_04.비봉도급-작업중_실행작업중_기계내역(노인건강타운)_20060201(동진)" xfId="15712"/>
    <cellStyle name="1_tree_총괄내역0518_일위대가_04.비봉도급-작업중_최종-실행내역(협성대신학관)060110" xfId="15713"/>
    <cellStyle name="1_tree_총괄내역0518_일위대가_04.비봉도급-작업중_통합단가-동진" xfId="15714"/>
    <cellStyle name="1_tree_총괄내역0518_일위대가_ys dw 은평 생태교량" xfId="15715"/>
    <cellStyle name="1_tree_총괄내역0518_일위대가_ys dw 은평 생태교량 2" xfId="15716"/>
    <cellStyle name="1_tree_총괄내역0518_일위대가_ys dw 은평 생태교량 3" xfId="15717"/>
    <cellStyle name="1_tree_총괄내역0518_일위대가_국민은행" xfId="15718"/>
    <cellStyle name="1_tree_총괄내역0518_일위대가_도장공사(실행예산)" xfId="15719"/>
    <cellStyle name="1_tree_총괄내역0518_일위대가_도장공사(실행예산)_동주변경결의(1차)" xfId="15720"/>
    <cellStyle name="1_tree_총괄내역0518_일위대가_성북구실행(0426)" xfId="15721"/>
    <cellStyle name="1_tree_총괄내역0518_일위대가_성북구실행(0426)_20061128입찰실행(춘천의암스포츠타운-당초안)" xfId="15722"/>
    <cellStyle name="1_tree_총괄내역0518_일위대가_성북구실행(0426)_20061218입찰실행(차세대연구동)" xfId="15723"/>
    <cellStyle name="1_tree_총괄내역0518_일위대가_성북구실행(0426)_20070201입찰실행(시화2007.02.07결재)" xfId="15724"/>
    <cellStyle name="1_tree_총괄내역0518_일위대가_성북구실행(0426)_20070201입찰실행(시화2007.02.08결재)" xfId="15725"/>
    <cellStyle name="1_tree_총괄내역0518_일위대가_성북구실행(0426)_경비및 공사스케줄작성" xfId="15726"/>
    <cellStyle name="1_tree_총괄내역0518_일위대가_성북구실행(0426)_두원공과대학입찰실행(20060718)" xfId="15727"/>
    <cellStyle name="1_tree_총괄내역0518_일위대가_성북구실행(0426)_두원공과대학입찰실행(20060728)" xfId="15728"/>
    <cellStyle name="1_tree_총괄내역0518_일위대가_성북구실행(0426)_두원공과대학입찰실행(20060801)" xfId="15729"/>
    <cellStyle name="1_tree_총괄내역0518_일위대가_성북구실행(0426)_두원공과대학입찰실행(20060801최종)" xfId="15730"/>
    <cellStyle name="1_tree_총괄내역0518_일위대가_성북구실행(0426)_일괄견적비교(대은수량기준)-최종" xfId="15731"/>
    <cellStyle name="1_tree_총괄내역0518_일위대가_성북구실행(0426)_입찰실행(2007.01.17결재)" xfId="15732"/>
    <cellStyle name="1_tree_총괄내역0518_일위대가_성북구실행(0426)_입찰실행(2007.01.23-절감nego-공기13개월현실245억도급260억)" xfId="15733"/>
    <cellStyle name="1_tree_총괄내역0518_일위대가_성북구실행(0426)_입찰실행(녹산병원2007.05.02)" xfId="15734"/>
    <cellStyle name="1_tree_총괄내역0518_일위대가_성북구실행(0426)_입찰실행(녹산병원2007.05.09)" xfId="15735"/>
    <cellStyle name="1_tree_총괄내역0518_일위대가_성북구실행(0426)_입찰실행(두원공과대학 )" xfId="15736"/>
    <cellStyle name="1_tree_총괄내역0518_일위대가_성북구실행(0426)_입찰실행(문화재종합병원)" xfId="15737"/>
    <cellStyle name="1_tree_총괄내역0518_일위대가_성북구실행(0426)_입찰실행(서울북부지방법원)" xfId="15738"/>
    <cellStyle name="1_tree_총괄내역0518_일위대가_성북구실행(0426)_입찰실행(서울북부지방법원)-단가입력" xfId="15739"/>
    <cellStyle name="1_tree_총괄내역0518_일위대가_성북구실행(0426)_입찰실행(서울북부지방법원-공기28개월2007.02.14)" xfId="15740"/>
    <cellStyle name="1_tree_총괄내역0518_일위대가_성북구실행(0426)_입찰실행(서울북부지방법원-공기28개월2007.02.15)" xfId="15741"/>
    <cellStyle name="1_tree_총괄내역0518_일위대가_성북구실행(0426)_입찰실행(육군훈련소)" xfId="15742"/>
    <cellStyle name="1_tree_총괄내역0518_일위대가_성북구실행(0426)_입찰실행(육군훈련소-최종)" xfId="15743"/>
    <cellStyle name="1_tree_총괄내역0518_일위대가_성북구실행(0426)_입찰실행(인재2007.02.28)" xfId="15744"/>
    <cellStyle name="1_tree_총괄내역0518_일위대가_성북구실행(0426)_입찰실행(청주대학교예술대실습관)" xfId="15745"/>
    <cellStyle name="1_tree_총괄내역0518_일위대가_성북구실행(0426)_진주종합실내체육관건립공사(실행20060613)" xfId="15746"/>
    <cellStyle name="1_tree_총괄내역0518_일위대가_성북구실행(0426)_청주대학교예술대학실습관입찰실행" xfId="15747"/>
    <cellStyle name="1_tree_총괄내역0518_일위대가_실행예산-덕성여대(본실행)" xfId="15748"/>
    <cellStyle name="1_tree_총괄내역0518_일위대가_실행작업중_기계내역(노인건강타운)_20060201(동진)" xfId="15749"/>
    <cellStyle name="1_tree_총괄내역0518_일위대가_실행품의B&amp;N100%(1113)최종결재" xfId="15750"/>
    <cellStyle name="1_tree_총괄내역0518_일위대가_실행품의B&amp;N100%(1113)최종결재_실행예산품의서(송도B&amp;N)20080116작업중" xfId="15751"/>
    <cellStyle name="1_tree_총괄내역0518_일위대가_실행품의B&amp;N100%(1113)최종결재_실행예산품의서(송도B&amp;N)검토20080101" xfId="15752"/>
    <cellStyle name="1_tree_총괄내역0518_일위대가_정산보고" xfId="15753"/>
    <cellStyle name="1_tree_총괄내역0518_일위대가_정산실행예산" xfId="15754"/>
    <cellStyle name="1_tree_총괄내역0518_일위대가_준공정산보고-덕성여대현장" xfId="15755"/>
    <cellStyle name="1_tree_총괄내역0518_일위대가_준공정산보고-중앙고강당현장(경비보나)" xfId="15756"/>
    <cellStyle name="1_tree_총괄내역0518_일위대가_청주사직골조(최종확정)" xfId="15757"/>
    <cellStyle name="1_tree_총괄내역0518_일위대가_청주사직골조(최종확정) 2" xfId="15758"/>
    <cellStyle name="1_tree_총괄내역0518_일위대가_청주사직골조(최종확정) 3" xfId="15759"/>
    <cellStyle name="1_tree_총괄내역0518_일위대가_최종-실행내역(협성대신학관)060110" xfId="15760"/>
    <cellStyle name="1_tree_총괄내역0518_일위대가_통합단가-동진" xfId="15761"/>
    <cellStyle name="1_tree_총괄내역0518_자재단가표" xfId="15762"/>
    <cellStyle name="1_tree_총괄내역0518_장안초등학교내역0814" xfId="15763"/>
    <cellStyle name="1_tree_총괄내역0518_정산보고" xfId="15764"/>
    <cellStyle name="1_tree_총괄내역0518_정산실행예산" xfId="15765"/>
    <cellStyle name="1_tree_총괄내역0518_준공정산보고-덕성여대현장" xfId="15766"/>
    <cellStyle name="1_tree_총괄내역0518_준공정산보고-중앙고강당현장(경비보나)" xfId="15767"/>
    <cellStyle name="1_tree_총괄내역0518_청주사직골조(최종확정)" xfId="15768"/>
    <cellStyle name="1_tree_총괄내역0518_청주사직골조(최종확정) 2" xfId="15769"/>
    <cellStyle name="1_tree_총괄내역0518_청주사직골조(최종확정) 3" xfId="15770"/>
    <cellStyle name="1_tree_총괄내역0518_최종-실행내역(협성대신학관)060110" xfId="15771"/>
    <cellStyle name="1_tree_총괄내역0518_통합단가-동진" xfId="15772"/>
    <cellStyle name="1_tree_총괄내역0518_표준내역서" xfId="15773"/>
    <cellStyle name="1_tree_총괄내역0518_표준내역서 2" xfId="15774"/>
    <cellStyle name="1_tree_총괄내역0518_표준내역서 3" xfId="15775"/>
    <cellStyle name="1_tree_총괄내역0518_표준내역서_01.부산대병원실행-작업중(태양)" xfId="15776"/>
    <cellStyle name="1_tree_총괄내역0518_표준내역서_04. 신도림주상복합_기계실행예산(안)20060412_배연담파스리브단가수정" xfId="15777"/>
    <cellStyle name="1_tree_총괄내역0518_표준내역서_04.비봉도급-작업중" xfId="15778"/>
    <cellStyle name="1_tree_총괄내역0518_표준내역서_04.비봉도급-작업중_04. 신도림주상복합_기계실행예산(안)20060412_배연담파스리브단가수정" xfId="15779"/>
    <cellStyle name="1_tree_총괄내역0518_표준내역서_04.비봉도급-작업중_실행작업중_기계내역(노인건강타운)_20060201(동진)" xfId="15780"/>
    <cellStyle name="1_tree_총괄내역0518_표준내역서_04.비봉도급-작업중_최종-실행내역(협성대신학관)060110" xfId="15781"/>
    <cellStyle name="1_tree_총괄내역0518_표준내역서_04.비봉도급-작업중_통합단가-동진" xfId="15782"/>
    <cellStyle name="1_tree_총괄내역0518_표준내역서_ys dw 은평 생태교량" xfId="15783"/>
    <cellStyle name="1_tree_총괄내역0518_표준내역서_ys dw 은평 생태교량 2" xfId="15784"/>
    <cellStyle name="1_tree_총괄내역0518_표준내역서_ys dw 은평 생태교량 3" xfId="15785"/>
    <cellStyle name="1_tree_총괄내역0518_표준내역서_국민은행" xfId="15786"/>
    <cellStyle name="1_tree_총괄내역0518_표준내역서_도장공사(실행예산)" xfId="15787"/>
    <cellStyle name="1_tree_총괄내역0518_표준내역서_도장공사(실행예산)_동주변경결의(1차)" xfId="15788"/>
    <cellStyle name="1_tree_총괄내역0518_표준내역서_성북구실행(0426)" xfId="15789"/>
    <cellStyle name="1_tree_총괄내역0518_표준내역서_성북구실행(0426)_20061128입찰실행(춘천의암스포츠타운-당초안)" xfId="15790"/>
    <cellStyle name="1_tree_총괄내역0518_표준내역서_성북구실행(0426)_20061218입찰실행(차세대연구동)" xfId="15791"/>
    <cellStyle name="1_tree_총괄내역0518_표준내역서_성북구실행(0426)_20070201입찰실행(시화2007.02.07결재)" xfId="15792"/>
    <cellStyle name="1_tree_총괄내역0518_표준내역서_성북구실행(0426)_20070201입찰실행(시화2007.02.08결재)" xfId="15793"/>
    <cellStyle name="1_tree_총괄내역0518_표준내역서_성북구실행(0426)_경비및 공사스케줄작성" xfId="15794"/>
    <cellStyle name="1_tree_총괄내역0518_표준내역서_성북구실행(0426)_두원공과대학입찰실행(20060718)" xfId="15795"/>
    <cellStyle name="1_tree_총괄내역0518_표준내역서_성북구실행(0426)_두원공과대학입찰실행(20060728)" xfId="15796"/>
    <cellStyle name="1_tree_총괄내역0518_표준내역서_성북구실행(0426)_두원공과대학입찰실행(20060801)" xfId="15797"/>
    <cellStyle name="1_tree_총괄내역0518_표준내역서_성북구실행(0426)_두원공과대학입찰실행(20060801최종)" xfId="15798"/>
    <cellStyle name="1_tree_총괄내역0518_표준내역서_성북구실행(0426)_일괄견적비교(대은수량기준)-최종" xfId="15799"/>
    <cellStyle name="1_tree_총괄내역0518_표준내역서_성북구실행(0426)_입찰실행(2007.01.17결재)" xfId="15800"/>
    <cellStyle name="1_tree_총괄내역0518_표준내역서_성북구실행(0426)_입찰실행(2007.01.23-절감nego-공기13개월현실245억도급260억)" xfId="15801"/>
    <cellStyle name="1_tree_총괄내역0518_표준내역서_성북구실행(0426)_입찰실행(녹산병원2007.05.02)" xfId="15802"/>
    <cellStyle name="1_tree_총괄내역0518_표준내역서_성북구실행(0426)_입찰실행(녹산병원2007.05.09)" xfId="15803"/>
    <cellStyle name="1_tree_총괄내역0518_표준내역서_성북구실행(0426)_입찰실행(두원공과대학 )" xfId="15804"/>
    <cellStyle name="1_tree_총괄내역0518_표준내역서_성북구실행(0426)_입찰실행(문화재종합병원)" xfId="15805"/>
    <cellStyle name="1_tree_총괄내역0518_표준내역서_성북구실행(0426)_입찰실행(서울북부지방법원)" xfId="15806"/>
    <cellStyle name="1_tree_총괄내역0518_표준내역서_성북구실행(0426)_입찰실행(서울북부지방법원)-단가입력" xfId="15807"/>
    <cellStyle name="1_tree_총괄내역0518_표준내역서_성북구실행(0426)_입찰실행(서울북부지방법원-공기28개월2007.02.14)" xfId="15808"/>
    <cellStyle name="1_tree_총괄내역0518_표준내역서_성북구실행(0426)_입찰실행(서울북부지방법원-공기28개월2007.02.15)" xfId="15809"/>
    <cellStyle name="1_tree_총괄내역0518_표준내역서_성북구실행(0426)_입찰실행(육군훈련소)" xfId="15810"/>
    <cellStyle name="1_tree_총괄내역0518_표준내역서_성북구실행(0426)_입찰실행(육군훈련소-최종)" xfId="15811"/>
    <cellStyle name="1_tree_총괄내역0518_표준내역서_성북구실행(0426)_입찰실행(인재2007.02.28)" xfId="15812"/>
    <cellStyle name="1_tree_총괄내역0518_표준내역서_성북구실행(0426)_입찰실행(청주대학교예술대실습관)" xfId="15813"/>
    <cellStyle name="1_tree_총괄내역0518_표준내역서_성북구실행(0426)_진주종합실내체육관건립공사(실행20060613)" xfId="15814"/>
    <cellStyle name="1_tree_총괄내역0518_표준내역서_성북구실행(0426)_청주대학교예술대학실습관입찰실행" xfId="15815"/>
    <cellStyle name="1_tree_총괄내역0518_표준내역서_실행예산-덕성여대(본실행)" xfId="15816"/>
    <cellStyle name="1_tree_총괄내역0518_표준내역서_실행작업중_기계내역(노인건강타운)_20060201(동진)" xfId="15817"/>
    <cellStyle name="1_tree_총괄내역0518_표준내역서_실행품의B&amp;N100%(1113)최종결재" xfId="15818"/>
    <cellStyle name="1_tree_총괄내역0518_표준내역서_실행품의B&amp;N100%(1113)최종결재_실행예산품의서(송도B&amp;N)20080116작업중" xfId="15819"/>
    <cellStyle name="1_tree_총괄내역0518_표준내역서_실행품의B&amp;N100%(1113)최종결재_실행예산품의서(송도B&amp;N)검토20080101" xfId="15820"/>
    <cellStyle name="1_tree_총괄내역0518_표준내역서_정산보고" xfId="15821"/>
    <cellStyle name="1_tree_총괄내역0518_표준내역서_정산실행예산" xfId="15822"/>
    <cellStyle name="1_tree_총괄내역0518_표준내역서_준공정산보고-덕성여대현장" xfId="15823"/>
    <cellStyle name="1_tree_총괄내역0518_표준내역서_준공정산보고-중앙고강당현장(경비보나)" xfId="15824"/>
    <cellStyle name="1_tree_총괄내역0518_표준내역서_청주사직골조(최종확정)" xfId="15825"/>
    <cellStyle name="1_tree_총괄내역0518_표준내역서_청주사직골조(최종확정) 2" xfId="15826"/>
    <cellStyle name="1_tree_총괄내역0518_표준내역서_청주사직골조(최종확정) 3" xfId="15827"/>
    <cellStyle name="1_tree_총괄내역0518_표준내역서_최종-실행내역(협성대신학관)060110" xfId="15828"/>
    <cellStyle name="1_tree_총괄내역0518_표준내역서_통합단가-동진" xfId="15829"/>
    <cellStyle name="1_tree_최종-실행내역(협성대신학관)060110" xfId="15830"/>
    <cellStyle name="1_tree_터미널1" xfId="15831"/>
    <cellStyle name="1_tree_터미널1_1" xfId="15832"/>
    <cellStyle name="1_tree_터미널1_1_★화명동3차원가계산서" xfId="15833"/>
    <cellStyle name="1_tree_터미널1_1_주요자재집계표(1206-본내역금회)" xfId="15834"/>
    <cellStyle name="1_tree_터미널1_1_주요자재집계표(1206-본내역전체)" xfId="15835"/>
    <cellStyle name="1_tree_터미널1_1_주요자재집계표(전체)" xfId="15836"/>
    <cellStyle name="1_tree_터미널1_1_주요자재집계표1120(금회-제출용)" xfId="15837"/>
    <cellStyle name="1_tree_터미널1_1_중동롯데캐슬마스터2" xfId="15838"/>
    <cellStyle name="1_tree_터미널1-0" xfId="15839"/>
    <cellStyle name="1_tree_터미널1-0_★화명동3차원가계산서" xfId="15840"/>
    <cellStyle name="1_tree_터미널1-0_1" xfId="15841"/>
    <cellStyle name="1_tree_터미널1-0_1_1차 기성 내역서 0612023" xfId="15842"/>
    <cellStyle name="1_tree_터미널1-0_1_3차네고견적(061017-1)" xfId="15843"/>
    <cellStyle name="1_tree_터미널1-0_1_백화점화장실인테리어" xfId="15844"/>
    <cellStyle name="1_tree_터미널1-0_1_백화점화장실인테리어_1차 기성 내역서 0612023" xfId="15845"/>
    <cellStyle name="1_tree_터미널1-0_1_백화점화장실인테리어_3차네고견적(061017-1)" xfId="15846"/>
    <cellStyle name="1_tree_터미널1-0_1_화명조경" xfId="15847"/>
    <cellStyle name="1_tree_터미널1-0_1_화명조경_1차 기성 내역서 0612023" xfId="15848"/>
    <cellStyle name="1_tree_터미널1-0_1_화명조경_3차네고견적(061017-1)" xfId="15849"/>
    <cellStyle name="1_tree_터미널1-0_1_화명조경_백화점화장실인테리어" xfId="15850"/>
    <cellStyle name="1_tree_터미널1-0_1_화명조경_백화점화장실인테리어_1차 기성 내역서 0612023" xfId="15851"/>
    <cellStyle name="1_tree_터미널1-0_1_화명조경_백화점화장실인테리어_3차네고견적(061017-1)" xfId="15852"/>
    <cellStyle name="1_tree_터미널1-0_1차 기성 내역서 0612023" xfId="15853"/>
    <cellStyle name="1_tree_터미널1-0_3차네고견적(061017-1)" xfId="15854"/>
    <cellStyle name="1_tree_터미널1-0_백화점화장실인테리어" xfId="15855"/>
    <cellStyle name="1_tree_터미널1-0_백화점화장실인테리어_1차 기성 내역서 0612023" xfId="15856"/>
    <cellStyle name="1_tree_터미널1-0_백화점화장실인테리어_3차네고견적(061017-1)" xfId="15857"/>
    <cellStyle name="1_tree_터미널1-0_설계내역서" xfId="15858"/>
    <cellStyle name="1_tree_터미널1-0_설계내역서_1차 기성 내역서 0612023" xfId="15859"/>
    <cellStyle name="1_tree_터미널1-0_설계내역서_3차네고견적(061017-1)" xfId="15860"/>
    <cellStyle name="1_tree_터미널1-0_설계내역서_백화점화장실인테리어" xfId="15861"/>
    <cellStyle name="1_tree_터미널1-0_설계내역서_백화점화장실인테리어_1차 기성 내역서 0612023" xfId="15862"/>
    <cellStyle name="1_tree_터미널1-0_설계내역서_백화점화장실인테리어_3차네고견적(061017-1)" xfId="15863"/>
    <cellStyle name="1_tree_터미널1-0_설계내역서_화명조경" xfId="15864"/>
    <cellStyle name="1_tree_터미널1-0_설계내역서_화명조경_1차 기성 내역서 0612023" xfId="15865"/>
    <cellStyle name="1_tree_터미널1-0_설계내역서_화명조경_3차네고견적(061017-1)" xfId="15866"/>
    <cellStyle name="1_tree_터미널1-0_설계내역서_화명조경_백화점화장실인테리어" xfId="15867"/>
    <cellStyle name="1_tree_터미널1-0_설계내역서_화명조경_백화점화장실인테리어_1차 기성 내역서 0612023" xfId="15868"/>
    <cellStyle name="1_tree_터미널1-0_설계내역서_화명조경_백화점화장실인테리어_3차네고견적(061017-1)" xfId="15869"/>
    <cellStyle name="1_tree_터미널1-0_설계내역서1월7일" xfId="15870"/>
    <cellStyle name="1_tree_터미널1-0_설계내역서1월7일_1차 기성 내역서 0612023" xfId="15871"/>
    <cellStyle name="1_tree_터미널1-0_설계내역서1월7일_3차네고견적(061017-1)" xfId="15872"/>
    <cellStyle name="1_tree_터미널1-0_설계내역서1월7일_백화점화장실인테리어" xfId="15873"/>
    <cellStyle name="1_tree_터미널1-0_설계내역서1월7일_백화점화장실인테리어_1차 기성 내역서 0612023" xfId="15874"/>
    <cellStyle name="1_tree_터미널1-0_설계내역서1월7일_백화점화장실인테리어_3차네고견적(061017-1)" xfId="15875"/>
    <cellStyle name="1_tree_터미널1-0_설계내역서1월7일_화명조경" xfId="15876"/>
    <cellStyle name="1_tree_터미널1-0_설계내역서1월7일_화명조경_1차 기성 내역서 0612023" xfId="15877"/>
    <cellStyle name="1_tree_터미널1-0_설계내역서1월7일_화명조경_3차네고견적(061017-1)" xfId="15878"/>
    <cellStyle name="1_tree_터미널1-0_설계내역서1월7일_화명조경_백화점화장실인테리어" xfId="15879"/>
    <cellStyle name="1_tree_터미널1-0_설계내역서1월7일_화명조경_백화점화장실인테리어_1차 기성 내역서 0612023" xfId="15880"/>
    <cellStyle name="1_tree_터미널1-0_설계내역서1월7일_화명조경_백화점화장실인테리어_3차네고견적(061017-1)" xfId="15881"/>
    <cellStyle name="1_tree_터미널1-0_쌍용수량0905" xfId="15882"/>
    <cellStyle name="1_tree_터미널1-0_쌍용수량0905_★화명동3차원가계산서" xfId="15883"/>
    <cellStyle name="1_tree_터미널1-0_쌍용수량0905_1차 기성 내역서 0612023" xfId="15884"/>
    <cellStyle name="1_tree_터미널1-0_쌍용수량0905_3차네고견적(061017-1)" xfId="15885"/>
    <cellStyle name="1_tree_터미널1-0_쌍용수량0905_백화점화장실인테리어" xfId="15886"/>
    <cellStyle name="1_tree_터미널1-0_쌍용수량0905_백화점화장실인테리어_1차 기성 내역서 0612023" xfId="15887"/>
    <cellStyle name="1_tree_터미널1-0_쌍용수량0905_백화점화장실인테리어_3차네고견적(061017-1)" xfId="15888"/>
    <cellStyle name="1_tree_터미널1-0_쌍용수량0905_설계내역서" xfId="15889"/>
    <cellStyle name="1_tree_터미널1-0_쌍용수량0905_설계내역서_1차 기성 내역서 0612023" xfId="15890"/>
    <cellStyle name="1_tree_터미널1-0_쌍용수량0905_설계내역서_3차네고견적(061017-1)" xfId="15891"/>
    <cellStyle name="1_tree_터미널1-0_쌍용수량0905_설계내역서_백화점화장실인테리어" xfId="15892"/>
    <cellStyle name="1_tree_터미널1-0_쌍용수량0905_설계내역서_백화점화장실인테리어_1차 기성 내역서 0612023" xfId="15893"/>
    <cellStyle name="1_tree_터미널1-0_쌍용수량0905_설계내역서_백화점화장실인테리어_3차네고견적(061017-1)" xfId="15894"/>
    <cellStyle name="1_tree_터미널1-0_쌍용수량0905_설계내역서_화명조경" xfId="15895"/>
    <cellStyle name="1_tree_터미널1-0_쌍용수량0905_설계내역서_화명조경_1차 기성 내역서 0612023" xfId="15896"/>
    <cellStyle name="1_tree_터미널1-0_쌍용수량0905_설계내역서_화명조경_3차네고견적(061017-1)" xfId="15897"/>
    <cellStyle name="1_tree_터미널1-0_쌍용수량0905_설계내역서_화명조경_백화점화장실인테리어" xfId="15898"/>
    <cellStyle name="1_tree_터미널1-0_쌍용수량0905_설계내역서_화명조경_백화점화장실인테리어_1차 기성 내역서 0612023" xfId="15899"/>
    <cellStyle name="1_tree_터미널1-0_쌍용수량0905_설계내역서_화명조경_백화점화장실인테리어_3차네고견적(061017-1)" xfId="15900"/>
    <cellStyle name="1_tree_터미널1-0_쌍용수량0905_설계내역서1월7일" xfId="15901"/>
    <cellStyle name="1_tree_터미널1-0_쌍용수량0905_설계내역서1월7일_1차 기성 내역서 0612023" xfId="15902"/>
    <cellStyle name="1_tree_터미널1-0_쌍용수량0905_설계내역서1월7일_3차네고견적(061017-1)" xfId="15903"/>
    <cellStyle name="1_tree_터미널1-0_쌍용수량0905_설계내역서1월7일_백화점화장실인테리어" xfId="15904"/>
    <cellStyle name="1_tree_터미널1-0_쌍용수량0905_설계내역서1월7일_백화점화장실인테리어_1차 기성 내역서 0612023" xfId="15905"/>
    <cellStyle name="1_tree_터미널1-0_쌍용수량0905_설계내역서1월7일_백화점화장실인테리어_3차네고견적(061017-1)" xfId="15906"/>
    <cellStyle name="1_tree_터미널1-0_쌍용수량0905_설계내역서1월7일_화명조경" xfId="15907"/>
    <cellStyle name="1_tree_터미널1-0_쌍용수량0905_설계내역서1월7일_화명조경_1차 기성 내역서 0612023" xfId="15908"/>
    <cellStyle name="1_tree_터미널1-0_쌍용수량0905_설계내역서1월7일_화명조경_3차네고견적(061017-1)" xfId="15909"/>
    <cellStyle name="1_tree_터미널1-0_쌍용수량0905_설계내역서1월7일_화명조경_백화점화장실인테리어" xfId="15910"/>
    <cellStyle name="1_tree_터미널1-0_쌍용수량0905_설계내역서1월7일_화명조경_백화점화장실인테리어_1차 기성 내역서 0612023" xfId="15911"/>
    <cellStyle name="1_tree_터미널1-0_쌍용수량0905_설계내역서1월7일_화명조경_백화점화장실인테리어_3차네고견적(061017-1)" xfId="15912"/>
    <cellStyle name="1_tree_터미널1-0_쌍용수량0905_주요자재집계표(1206-본내역금회)" xfId="15913"/>
    <cellStyle name="1_tree_터미널1-0_쌍용수량0905_주요자재집계표(1206-본내역전체)" xfId="15914"/>
    <cellStyle name="1_tree_터미널1-0_쌍용수량0905_주요자재집계표(전체)" xfId="15915"/>
    <cellStyle name="1_tree_터미널1-0_쌍용수량0905_주요자재집계표1120(금회-제출용)" xfId="15916"/>
    <cellStyle name="1_tree_터미널1-0_쌍용수량0905_중동롯데캐슬마스터2" xfId="15917"/>
    <cellStyle name="1_tree_터미널1-0_쌍용수량0905_화명조경" xfId="15918"/>
    <cellStyle name="1_tree_터미널1-0_쌍용수량0905_화명조경_1차 기성 내역서 0612023" xfId="15919"/>
    <cellStyle name="1_tree_터미널1-0_쌍용수량0905_화명조경_3차네고견적(061017-1)" xfId="15920"/>
    <cellStyle name="1_tree_터미널1-0_쌍용수량0905_화명조경_백화점화장실인테리어" xfId="15921"/>
    <cellStyle name="1_tree_터미널1-0_쌍용수량0905_화명조경_백화점화장실인테리어_1차 기성 내역서 0612023" xfId="15922"/>
    <cellStyle name="1_tree_터미널1-0_쌍용수량0905_화명조경_백화점화장실인테리어_3차네고견적(061017-1)" xfId="15923"/>
    <cellStyle name="1_tree_터미널1-0_주요자재집계표(1206-본내역금회)" xfId="15924"/>
    <cellStyle name="1_tree_터미널1-0_주요자재집계표(1206-본내역전체)" xfId="15925"/>
    <cellStyle name="1_tree_터미널1-0_주요자재집계표(전체)" xfId="15926"/>
    <cellStyle name="1_tree_터미널1-0_주요자재집계표1120(금회-제출용)" xfId="15927"/>
    <cellStyle name="1_tree_터미널1-0_중동롯데캐슬마스터2" xfId="15928"/>
    <cellStyle name="1_tree_터미널1-0_화명조경" xfId="15929"/>
    <cellStyle name="1_tree_터미널1-0_화명조경_1차 기성 내역서 0612023" xfId="15930"/>
    <cellStyle name="1_tree_터미널1-0_화명조경_3차네고견적(061017-1)" xfId="15931"/>
    <cellStyle name="1_tree_터미널1-0_화명조경_백화점화장실인테리어" xfId="15932"/>
    <cellStyle name="1_tree_터미널1-0_화명조경_백화점화장실인테리어_1차 기성 내역서 0612023" xfId="15933"/>
    <cellStyle name="1_tree_터미널1-0_화명조경_백화점화장실인테리어_3차네고견적(061017-1)" xfId="15934"/>
    <cellStyle name="1_tree_터미널2" xfId="15935"/>
    <cellStyle name="1_tree_터미널2_★화명동3차원가계산서" xfId="15936"/>
    <cellStyle name="1_tree_터미널2_골프장수목" xfId="15937"/>
    <cellStyle name="1_tree_터미널2_골프장수목_★화명동3차원가계산서" xfId="15938"/>
    <cellStyle name="1_tree_터미널2_골프장수목_주요자재집계표(1206-본내역금회)" xfId="15939"/>
    <cellStyle name="1_tree_터미널2_골프장수목_주요자재집계표(1206-본내역전체)" xfId="15940"/>
    <cellStyle name="1_tree_터미널2_골프장수목_주요자재집계표(전체)" xfId="15941"/>
    <cellStyle name="1_tree_터미널2_골프장수목_주요자재집계표1120(금회-제출용)" xfId="15942"/>
    <cellStyle name="1_tree_터미널2_골프장수목_중동롯데캐슬마스터2" xfId="15943"/>
    <cellStyle name="1_tree_터미널2_수량집계표" xfId="15944"/>
    <cellStyle name="1_tree_터미널2_수량집계표_★화명동3차원가계산서" xfId="15945"/>
    <cellStyle name="1_tree_터미널2_수량집계표_주요자재집계표(1206-본내역금회)" xfId="15946"/>
    <cellStyle name="1_tree_터미널2_수량집계표_주요자재집계표(1206-본내역전체)" xfId="15947"/>
    <cellStyle name="1_tree_터미널2_수량집계표_주요자재집계표(전체)" xfId="15948"/>
    <cellStyle name="1_tree_터미널2_수량집계표_주요자재집계표1120(금회-제출용)" xfId="15949"/>
    <cellStyle name="1_tree_터미널2_수량집계표_중동롯데캐슬마스터2" xfId="15950"/>
    <cellStyle name="1_tree_터미널2_수량총괄표" xfId="15951"/>
    <cellStyle name="1_tree_터미널2_수량총괄표_★화명동3차원가계산서" xfId="15952"/>
    <cellStyle name="1_tree_터미널2_수량총괄표_주요자재집계표(1206-본내역금회)" xfId="15953"/>
    <cellStyle name="1_tree_터미널2_수량총괄표_주요자재집계표(1206-본내역전체)" xfId="15954"/>
    <cellStyle name="1_tree_터미널2_수량총괄표_주요자재집계표(전체)" xfId="15955"/>
    <cellStyle name="1_tree_터미널2_수량총괄표_주요자재집계표1120(금회-제출용)" xfId="15956"/>
    <cellStyle name="1_tree_터미널2_수량총괄표_중동롯데캐슬마스터2" xfId="15957"/>
    <cellStyle name="1_tree_터미널2_용평수량집계" xfId="15958"/>
    <cellStyle name="1_tree_터미널2_용평수량집계_★화명동3차원가계산서" xfId="15959"/>
    <cellStyle name="1_tree_터미널2_용평수량집계_주요자재집계표(1206-본내역금회)" xfId="15960"/>
    <cellStyle name="1_tree_터미널2_용평수량집계_주요자재집계표(1206-본내역전체)" xfId="15961"/>
    <cellStyle name="1_tree_터미널2_용평수량집계_주요자재집계표(전체)" xfId="15962"/>
    <cellStyle name="1_tree_터미널2_용평수량집계_주요자재집계표1120(금회-제출용)" xfId="15963"/>
    <cellStyle name="1_tree_터미널2_용평수량집계_중동롯데캐슬마스터2" xfId="15964"/>
    <cellStyle name="1_tree_터미널2_주요자재집계표(1206-본내역금회)" xfId="15965"/>
    <cellStyle name="1_tree_터미널2_주요자재집계표(1206-본내역전체)" xfId="15966"/>
    <cellStyle name="1_tree_터미널2_주요자재집계표(전체)" xfId="15967"/>
    <cellStyle name="1_tree_터미널2_주요자재집계표1120(금회-제출용)" xfId="15968"/>
    <cellStyle name="1_tree_터미널2_중동롯데캐슬마스터2" xfId="15969"/>
    <cellStyle name="1_tree_통합단가-동진" xfId="15970"/>
    <cellStyle name="1_tree_포천어린이공원수량산출" xfId="15971"/>
    <cellStyle name="1_tree_포천어린이공원수량산출_수량산출" xfId="15972"/>
    <cellStyle name="1_tree_포천어린이공원수량산출f" xfId="15973"/>
    <cellStyle name="1_tree_한국국제협력단국제협력관련시설신축공사(11(1).20)실행작업" xfId="15974"/>
    <cellStyle name="1_tree_한풍단위수량" xfId="15975"/>
    <cellStyle name="1_tree_한풍단위수량_★화명동3차원가계산서" xfId="15976"/>
    <cellStyle name="1_tree_한풍단위수량_골프장수목" xfId="15977"/>
    <cellStyle name="1_tree_한풍단위수량_골프장수목_★화명동3차원가계산서" xfId="15978"/>
    <cellStyle name="1_tree_한풍단위수량_골프장수목_주요자재집계표(1206-본내역금회)" xfId="15979"/>
    <cellStyle name="1_tree_한풍단위수량_골프장수목_주요자재집계표(1206-본내역전체)" xfId="15980"/>
    <cellStyle name="1_tree_한풍단위수량_골프장수목_주요자재집계표(전체)" xfId="15981"/>
    <cellStyle name="1_tree_한풍단위수량_골프장수목_주요자재집계표1120(금회-제출용)" xfId="15982"/>
    <cellStyle name="1_tree_한풍단위수량_골프장수목_중동롯데캐슬마스터2" xfId="15983"/>
    <cellStyle name="1_tree_한풍단위수량_수량집계표" xfId="15984"/>
    <cellStyle name="1_tree_한풍단위수량_수량집계표_★화명동3차원가계산서" xfId="15985"/>
    <cellStyle name="1_tree_한풍단위수량_수량집계표_주요자재집계표(1206-본내역금회)" xfId="15986"/>
    <cellStyle name="1_tree_한풍단위수량_수량집계표_주요자재집계표(1206-본내역전체)" xfId="15987"/>
    <cellStyle name="1_tree_한풍단위수량_수량집계표_주요자재집계표(전체)" xfId="15988"/>
    <cellStyle name="1_tree_한풍단위수량_수량집계표_주요자재집계표1120(금회-제출용)" xfId="15989"/>
    <cellStyle name="1_tree_한풍단위수량_수량집계표_중동롯데캐슬마스터2" xfId="15990"/>
    <cellStyle name="1_tree_한풍단위수량_수량총괄표" xfId="15991"/>
    <cellStyle name="1_tree_한풍단위수량_수량총괄표_★화명동3차원가계산서" xfId="15992"/>
    <cellStyle name="1_tree_한풍단위수량_수량총괄표_주요자재집계표(1206-본내역금회)" xfId="15993"/>
    <cellStyle name="1_tree_한풍단위수량_수량총괄표_주요자재집계표(1206-본내역전체)" xfId="15994"/>
    <cellStyle name="1_tree_한풍단위수량_수량총괄표_주요자재집계표(전체)" xfId="15995"/>
    <cellStyle name="1_tree_한풍단위수량_수량총괄표_주요자재집계표1120(금회-제출용)" xfId="15996"/>
    <cellStyle name="1_tree_한풍단위수량_수량총괄표_중동롯데캐슬마스터2" xfId="15997"/>
    <cellStyle name="1_tree_한풍단위수량_용평수량집계" xfId="15998"/>
    <cellStyle name="1_tree_한풍단위수량_용평수량집계_★화명동3차원가계산서" xfId="15999"/>
    <cellStyle name="1_tree_한풍단위수량_용평수량집계_주요자재집계표(1206-본내역금회)" xfId="16000"/>
    <cellStyle name="1_tree_한풍단위수량_용평수량집계_주요자재집계표(1206-본내역전체)" xfId="16001"/>
    <cellStyle name="1_tree_한풍단위수량_용평수량집계_주요자재집계표(전체)" xfId="16002"/>
    <cellStyle name="1_tree_한풍단위수량_용평수량집계_주요자재집계표1120(금회-제출용)" xfId="16003"/>
    <cellStyle name="1_tree_한풍단위수량_용평수량집계_중동롯데캐슬마스터2" xfId="16004"/>
    <cellStyle name="1_tree_한풍단위수량_주요자재집계표(1206-본내역금회)" xfId="16005"/>
    <cellStyle name="1_tree_한풍단위수량_주요자재집계표(1206-본내역전체)" xfId="16006"/>
    <cellStyle name="1_tree_한풍단위수량_주요자재집계표(전체)" xfId="16007"/>
    <cellStyle name="1_tree_한풍단위수량_주요자재집계표1120(금회-제출용)" xfId="16008"/>
    <cellStyle name="1_tree_한풍단위수량_중동롯데캐슬마스터2" xfId="16009"/>
    <cellStyle name="1_tree_한풍집계" xfId="16010"/>
    <cellStyle name="1_tree_한풍집계_★화명동3차원가계산서" xfId="16011"/>
    <cellStyle name="1_tree_한풍집계_1차 기성 내역서 0612023" xfId="16012"/>
    <cellStyle name="1_tree_한풍집계_3차네고견적(061017-1)" xfId="16013"/>
    <cellStyle name="1_tree_한풍집계_갑지" xfId="16014"/>
    <cellStyle name="1_tree_한풍집계_갑지_★화명동3차원가계산서" xfId="16015"/>
    <cellStyle name="1_tree_한풍집계_갑지_주요자재집계표(1206-본내역금회)" xfId="16016"/>
    <cellStyle name="1_tree_한풍집계_갑지_주요자재집계표(1206-본내역전체)" xfId="16017"/>
    <cellStyle name="1_tree_한풍집계_갑지_주요자재집계표(전체)" xfId="16018"/>
    <cellStyle name="1_tree_한풍집계_갑지_주요자재집계표1120(금회-제출용)" xfId="16019"/>
    <cellStyle name="1_tree_한풍집계_갑지_중동롯데캐슬마스터2" xfId="16020"/>
    <cellStyle name="1_tree_한풍집계_갑지0601" xfId="16021"/>
    <cellStyle name="1_tree_한풍집계_갑지0601_00갑지" xfId="16022"/>
    <cellStyle name="1_tree_한풍집계_갑지0601_00갑지_1차 기성 내역서 0612023" xfId="16023"/>
    <cellStyle name="1_tree_한풍집계_갑지0601_00갑지_3차네고견적(061017-1)" xfId="16024"/>
    <cellStyle name="1_tree_한풍집계_갑지0601_00갑지_백화점화장실인테리어" xfId="16025"/>
    <cellStyle name="1_tree_한풍집계_갑지0601_00갑지_백화점화장실인테리어_1차 기성 내역서 0612023" xfId="16026"/>
    <cellStyle name="1_tree_한풍집계_갑지0601_00갑지_백화점화장실인테리어_3차네고견적(061017-1)" xfId="16027"/>
    <cellStyle name="1_tree_한풍집계_갑지0601_00갑지_설계내역서" xfId="16028"/>
    <cellStyle name="1_tree_한풍집계_갑지0601_00갑지_설계내역서_1차 기성 내역서 0612023" xfId="16029"/>
    <cellStyle name="1_tree_한풍집계_갑지0601_00갑지_설계내역서_3차네고견적(061017-1)" xfId="16030"/>
    <cellStyle name="1_tree_한풍집계_갑지0601_00갑지_설계내역서_백화점화장실인테리어" xfId="16031"/>
    <cellStyle name="1_tree_한풍집계_갑지0601_00갑지_설계내역서_백화점화장실인테리어_1차 기성 내역서 0612023" xfId="16032"/>
    <cellStyle name="1_tree_한풍집계_갑지0601_00갑지_설계내역서_백화점화장실인테리어_3차네고견적(061017-1)" xfId="16033"/>
    <cellStyle name="1_tree_한풍집계_갑지0601_00갑지_설계내역서_화명조경" xfId="16034"/>
    <cellStyle name="1_tree_한풍집계_갑지0601_00갑지_설계내역서_화명조경_1차 기성 내역서 0612023" xfId="16035"/>
    <cellStyle name="1_tree_한풍집계_갑지0601_00갑지_설계내역서_화명조경_3차네고견적(061017-1)" xfId="16036"/>
    <cellStyle name="1_tree_한풍집계_갑지0601_00갑지_설계내역서_화명조경_백화점화장실인테리어" xfId="16037"/>
    <cellStyle name="1_tree_한풍집계_갑지0601_00갑지_설계내역서_화명조경_백화점화장실인테리어_1차 기성 내역서 0612023" xfId="16038"/>
    <cellStyle name="1_tree_한풍집계_갑지0601_00갑지_설계내역서_화명조경_백화점화장실인테리어_3차네고견적(061017-1)" xfId="16039"/>
    <cellStyle name="1_tree_한풍집계_갑지0601_00갑지_설계내역서1월7일" xfId="16040"/>
    <cellStyle name="1_tree_한풍집계_갑지0601_00갑지_설계내역서1월7일_1차 기성 내역서 0612023" xfId="16041"/>
    <cellStyle name="1_tree_한풍집계_갑지0601_00갑지_설계내역서1월7일_3차네고견적(061017-1)" xfId="16042"/>
    <cellStyle name="1_tree_한풍집계_갑지0601_00갑지_설계내역서1월7일_백화점화장실인테리어" xfId="16043"/>
    <cellStyle name="1_tree_한풍집계_갑지0601_00갑지_설계내역서1월7일_백화점화장실인테리어_1차 기성 내역서 0612023" xfId="16044"/>
    <cellStyle name="1_tree_한풍집계_갑지0601_00갑지_설계내역서1월7일_백화점화장실인테리어_3차네고견적(061017-1)" xfId="16045"/>
    <cellStyle name="1_tree_한풍집계_갑지0601_00갑지_설계내역서1월7일_화명조경" xfId="16046"/>
    <cellStyle name="1_tree_한풍집계_갑지0601_00갑지_설계내역서1월7일_화명조경_1차 기성 내역서 0612023" xfId="16047"/>
    <cellStyle name="1_tree_한풍집계_갑지0601_00갑지_설계내역서1월7일_화명조경_3차네고견적(061017-1)" xfId="16048"/>
    <cellStyle name="1_tree_한풍집계_갑지0601_00갑지_설계내역서1월7일_화명조경_백화점화장실인테리어" xfId="16049"/>
    <cellStyle name="1_tree_한풍집계_갑지0601_00갑지_설계내역서1월7일_화명조경_백화점화장실인테리어_1차 기성 내역서 0612023" xfId="16050"/>
    <cellStyle name="1_tree_한풍집계_갑지0601_00갑지_설계내역서1월7일_화명조경_백화점화장실인테리어_3차네고견적(061017-1)" xfId="16051"/>
    <cellStyle name="1_tree_한풍집계_갑지0601_00갑지_화명조경" xfId="16052"/>
    <cellStyle name="1_tree_한풍집계_갑지0601_00갑지_화명조경_1차 기성 내역서 0612023" xfId="16053"/>
    <cellStyle name="1_tree_한풍집계_갑지0601_00갑지_화명조경_3차네고견적(061017-1)" xfId="16054"/>
    <cellStyle name="1_tree_한풍집계_갑지0601_00갑지_화명조경_백화점화장실인테리어" xfId="16055"/>
    <cellStyle name="1_tree_한풍집계_갑지0601_00갑지_화명조경_백화점화장실인테리어_1차 기성 내역서 0612023" xfId="16056"/>
    <cellStyle name="1_tree_한풍집계_갑지0601_00갑지_화명조경_백화점화장실인테리어_3차네고견적(061017-1)" xfId="16057"/>
    <cellStyle name="1_tree_한풍집계_갑지0601_1차 기성 내역서 0612023" xfId="16058"/>
    <cellStyle name="1_tree_한풍집계_갑지0601_3차네고견적(061017-1)" xfId="16059"/>
    <cellStyle name="1_tree_한풍집계_갑지0601_과천놀이터설계서" xfId="16060"/>
    <cellStyle name="1_tree_한풍집계_갑지0601_과천놀이터설계서_1차 기성 내역서 0612023" xfId="16061"/>
    <cellStyle name="1_tree_한풍집계_갑지0601_과천놀이터설계서_3차네고견적(061017-1)" xfId="16062"/>
    <cellStyle name="1_tree_한풍집계_갑지0601_과천놀이터설계서_백화점화장실인테리어" xfId="16063"/>
    <cellStyle name="1_tree_한풍집계_갑지0601_과천놀이터설계서_백화점화장실인테리어_1차 기성 내역서 0612023" xfId="16064"/>
    <cellStyle name="1_tree_한풍집계_갑지0601_과천놀이터설계서_백화점화장실인테리어_3차네고견적(061017-1)" xfId="16065"/>
    <cellStyle name="1_tree_한풍집계_갑지0601_과천놀이터설계서_설계내역서" xfId="16066"/>
    <cellStyle name="1_tree_한풍집계_갑지0601_과천놀이터설계서_설계내역서_1차 기성 내역서 0612023" xfId="16067"/>
    <cellStyle name="1_tree_한풍집계_갑지0601_과천놀이터설계서_설계내역서_3차네고견적(061017-1)" xfId="16068"/>
    <cellStyle name="1_tree_한풍집계_갑지0601_과천놀이터설계서_설계내역서_백화점화장실인테리어" xfId="16069"/>
    <cellStyle name="1_tree_한풍집계_갑지0601_과천놀이터설계서_설계내역서_백화점화장실인테리어_1차 기성 내역서 0612023" xfId="16070"/>
    <cellStyle name="1_tree_한풍집계_갑지0601_과천놀이터설계서_설계내역서_백화점화장실인테리어_3차네고견적(061017-1)" xfId="16071"/>
    <cellStyle name="1_tree_한풍집계_갑지0601_과천놀이터설계서_설계내역서_화명조경" xfId="16072"/>
    <cellStyle name="1_tree_한풍집계_갑지0601_과천놀이터설계서_설계내역서_화명조경_1차 기성 내역서 0612023" xfId="16073"/>
    <cellStyle name="1_tree_한풍집계_갑지0601_과천놀이터설계서_설계내역서_화명조경_3차네고견적(061017-1)" xfId="16074"/>
    <cellStyle name="1_tree_한풍집계_갑지0601_과천놀이터설계서_설계내역서_화명조경_백화점화장실인테리어" xfId="16075"/>
    <cellStyle name="1_tree_한풍집계_갑지0601_과천놀이터설계서_설계내역서_화명조경_백화점화장실인테리어_1차 기성 내역서 0612023" xfId="16076"/>
    <cellStyle name="1_tree_한풍집계_갑지0601_과천놀이터설계서_설계내역서_화명조경_백화점화장실인테리어_3차네고견적(061017-1)" xfId="16077"/>
    <cellStyle name="1_tree_한풍집계_갑지0601_과천놀이터설계서_설계내역서1월7일" xfId="16078"/>
    <cellStyle name="1_tree_한풍집계_갑지0601_과천놀이터설계서_설계내역서1월7일_1차 기성 내역서 0612023" xfId="16079"/>
    <cellStyle name="1_tree_한풍집계_갑지0601_과천놀이터설계서_설계내역서1월7일_3차네고견적(061017-1)" xfId="16080"/>
    <cellStyle name="1_tree_한풍집계_갑지0601_과천놀이터설계서_설계내역서1월7일_백화점화장실인테리어" xfId="16081"/>
    <cellStyle name="1_tree_한풍집계_갑지0601_과천놀이터설계서_설계내역서1월7일_백화점화장실인테리어_1차 기성 내역서 0612023" xfId="16082"/>
    <cellStyle name="1_tree_한풍집계_갑지0601_과천놀이터설계서_설계내역서1월7일_백화점화장실인테리어_3차네고견적(061017-1)" xfId="16083"/>
    <cellStyle name="1_tree_한풍집계_갑지0601_과천놀이터설계서_설계내역서1월7일_화명조경" xfId="16084"/>
    <cellStyle name="1_tree_한풍집계_갑지0601_과천놀이터설계서_설계내역서1월7일_화명조경_1차 기성 내역서 0612023" xfId="16085"/>
    <cellStyle name="1_tree_한풍집계_갑지0601_과천놀이터설계서_설계내역서1월7일_화명조경_3차네고견적(061017-1)" xfId="16086"/>
    <cellStyle name="1_tree_한풍집계_갑지0601_과천놀이터설계서_설계내역서1월7일_화명조경_백화점화장실인테리어" xfId="16087"/>
    <cellStyle name="1_tree_한풍집계_갑지0601_과천놀이터설계서_설계내역서1월7일_화명조경_백화점화장실인테리어_1차 기성 내역서 0612023" xfId="16088"/>
    <cellStyle name="1_tree_한풍집계_갑지0601_과천놀이터설계서_설계내역서1월7일_화명조경_백화점화장실인테리어_3차네고견적(061017-1)" xfId="16089"/>
    <cellStyle name="1_tree_한풍집계_갑지0601_과천놀이터설계서_화명조경" xfId="16090"/>
    <cellStyle name="1_tree_한풍집계_갑지0601_과천놀이터설계서_화명조경_1차 기성 내역서 0612023" xfId="16091"/>
    <cellStyle name="1_tree_한풍집계_갑지0601_과천놀이터설계서_화명조경_3차네고견적(061017-1)" xfId="16092"/>
    <cellStyle name="1_tree_한풍집계_갑지0601_과천놀이터설계서_화명조경_백화점화장실인테리어" xfId="16093"/>
    <cellStyle name="1_tree_한풍집계_갑지0601_과천놀이터설계서_화명조경_백화점화장실인테리어_1차 기성 내역서 0612023" xfId="16094"/>
    <cellStyle name="1_tree_한풍집계_갑지0601_과천놀이터설계서_화명조경_백화점화장실인테리어_3차네고견적(061017-1)" xfId="16095"/>
    <cellStyle name="1_tree_한풍집계_갑지0601_백화점화장실인테리어" xfId="16096"/>
    <cellStyle name="1_tree_한풍집계_갑지0601_백화점화장실인테리어_1차 기성 내역서 0612023" xfId="16097"/>
    <cellStyle name="1_tree_한풍집계_갑지0601_백화점화장실인테리어_3차네고견적(061017-1)" xfId="16098"/>
    <cellStyle name="1_tree_한풍집계_갑지0601_총괄갑지" xfId="16099"/>
    <cellStyle name="1_tree_한풍집계_갑지0601_총괄갑지_1차 기성 내역서 0612023" xfId="16100"/>
    <cellStyle name="1_tree_한풍집계_갑지0601_총괄갑지_3차네고견적(061017-1)" xfId="16101"/>
    <cellStyle name="1_tree_한풍집계_갑지0601_총괄갑지_백화점화장실인테리어" xfId="16102"/>
    <cellStyle name="1_tree_한풍집계_갑지0601_총괄갑지_백화점화장실인테리어_1차 기성 내역서 0612023" xfId="16103"/>
    <cellStyle name="1_tree_한풍집계_갑지0601_총괄갑지_백화점화장실인테리어_3차네고견적(061017-1)" xfId="16104"/>
    <cellStyle name="1_tree_한풍집계_갑지0601_총괄갑지_설계내역서" xfId="16105"/>
    <cellStyle name="1_tree_한풍집계_갑지0601_총괄갑지_설계내역서_1차 기성 내역서 0612023" xfId="16106"/>
    <cellStyle name="1_tree_한풍집계_갑지0601_총괄갑지_설계내역서_3차네고견적(061017-1)" xfId="16107"/>
    <cellStyle name="1_tree_한풍집계_갑지0601_총괄갑지_설계내역서_백화점화장실인테리어" xfId="16108"/>
    <cellStyle name="1_tree_한풍집계_갑지0601_총괄갑지_설계내역서_백화점화장실인테리어_1차 기성 내역서 0612023" xfId="16109"/>
    <cellStyle name="1_tree_한풍집계_갑지0601_총괄갑지_설계내역서_백화점화장실인테리어_3차네고견적(061017-1)" xfId="16110"/>
    <cellStyle name="1_tree_한풍집계_갑지0601_총괄갑지_설계내역서_화명조경" xfId="16111"/>
    <cellStyle name="1_tree_한풍집계_갑지0601_총괄갑지_설계내역서_화명조경_1차 기성 내역서 0612023" xfId="16112"/>
    <cellStyle name="1_tree_한풍집계_갑지0601_총괄갑지_설계내역서_화명조경_3차네고견적(061017-1)" xfId="16113"/>
    <cellStyle name="1_tree_한풍집계_갑지0601_총괄갑지_설계내역서_화명조경_백화점화장실인테리어" xfId="16114"/>
    <cellStyle name="1_tree_한풍집계_갑지0601_총괄갑지_설계내역서_화명조경_백화점화장실인테리어_1차 기성 내역서 0612023" xfId="16115"/>
    <cellStyle name="1_tree_한풍집계_갑지0601_총괄갑지_설계내역서_화명조경_백화점화장실인테리어_3차네고견적(061017-1)" xfId="16116"/>
    <cellStyle name="1_tree_한풍집계_갑지0601_총괄갑지_설계내역서1월7일" xfId="16117"/>
    <cellStyle name="1_tree_한풍집계_갑지0601_총괄갑지_설계내역서1월7일_1차 기성 내역서 0612023" xfId="16118"/>
    <cellStyle name="1_tree_한풍집계_갑지0601_총괄갑지_설계내역서1월7일_3차네고견적(061017-1)" xfId="16119"/>
    <cellStyle name="1_tree_한풍집계_갑지0601_총괄갑지_설계내역서1월7일_백화점화장실인테리어" xfId="16120"/>
    <cellStyle name="1_tree_한풍집계_갑지0601_총괄갑지_설계내역서1월7일_백화점화장실인테리어_1차 기성 내역서 0612023" xfId="16121"/>
    <cellStyle name="1_tree_한풍집계_갑지0601_총괄갑지_설계내역서1월7일_백화점화장실인테리어_3차네고견적(061017-1)" xfId="16122"/>
    <cellStyle name="1_tree_한풍집계_갑지0601_총괄갑지_설계내역서1월7일_화명조경" xfId="16123"/>
    <cellStyle name="1_tree_한풍집계_갑지0601_총괄갑지_설계내역서1월7일_화명조경_1차 기성 내역서 0612023" xfId="16124"/>
    <cellStyle name="1_tree_한풍집계_갑지0601_총괄갑지_설계내역서1월7일_화명조경_3차네고견적(061017-1)" xfId="16125"/>
    <cellStyle name="1_tree_한풍집계_갑지0601_총괄갑지_설계내역서1월7일_화명조경_백화점화장실인테리어" xfId="16126"/>
    <cellStyle name="1_tree_한풍집계_갑지0601_총괄갑지_설계내역서1월7일_화명조경_백화점화장실인테리어_1차 기성 내역서 0612023" xfId="16127"/>
    <cellStyle name="1_tree_한풍집계_갑지0601_총괄갑지_설계내역서1월7일_화명조경_백화점화장실인테리어_3차네고견적(061017-1)" xfId="16128"/>
    <cellStyle name="1_tree_한풍집계_갑지0601_총괄갑지_화명조경" xfId="16129"/>
    <cellStyle name="1_tree_한풍집계_갑지0601_총괄갑지_화명조경_1차 기성 내역서 0612023" xfId="16130"/>
    <cellStyle name="1_tree_한풍집계_갑지0601_총괄갑지_화명조경_3차네고견적(061017-1)" xfId="16131"/>
    <cellStyle name="1_tree_한풍집계_갑지0601_총괄갑지_화명조경_백화점화장실인테리어" xfId="16132"/>
    <cellStyle name="1_tree_한풍집계_갑지0601_총괄갑지_화명조경_백화점화장실인테리어_1차 기성 내역서 0612023" xfId="16133"/>
    <cellStyle name="1_tree_한풍집계_갑지0601_총괄갑지_화명조경_백화점화장실인테리어_3차네고견적(061017-1)" xfId="16134"/>
    <cellStyle name="1_tree_한풍집계_갑지0601_총괄내역서" xfId="16135"/>
    <cellStyle name="1_tree_한풍집계_갑지0601_총괄내역서_1차 기성 내역서 0612023" xfId="16136"/>
    <cellStyle name="1_tree_한풍집계_갑지0601_총괄내역서_3차네고견적(061017-1)" xfId="16137"/>
    <cellStyle name="1_tree_한풍집계_갑지0601_총괄내역서_백화점화장실인테리어" xfId="16138"/>
    <cellStyle name="1_tree_한풍집계_갑지0601_총괄내역서_백화점화장실인테리어_1차 기성 내역서 0612023" xfId="16139"/>
    <cellStyle name="1_tree_한풍집계_갑지0601_총괄내역서_백화점화장실인테리어_3차네고견적(061017-1)" xfId="16140"/>
    <cellStyle name="1_tree_한풍집계_갑지0601_총괄내역서_설계내역서" xfId="16141"/>
    <cellStyle name="1_tree_한풍집계_갑지0601_총괄내역서_설계내역서_1차 기성 내역서 0612023" xfId="16142"/>
    <cellStyle name="1_tree_한풍집계_갑지0601_총괄내역서_설계내역서_3차네고견적(061017-1)" xfId="16143"/>
    <cellStyle name="1_tree_한풍집계_갑지0601_총괄내역서_설계내역서_백화점화장실인테리어" xfId="16144"/>
    <cellStyle name="1_tree_한풍집계_갑지0601_총괄내역서_설계내역서_백화점화장실인테리어_1차 기성 내역서 0612023" xfId="16145"/>
    <cellStyle name="1_tree_한풍집계_갑지0601_총괄내역서_설계내역서_백화점화장실인테리어_3차네고견적(061017-1)" xfId="16146"/>
    <cellStyle name="1_tree_한풍집계_갑지0601_총괄내역서_설계내역서_화명조경" xfId="16147"/>
    <cellStyle name="1_tree_한풍집계_갑지0601_총괄내역서_설계내역서_화명조경_1차 기성 내역서 0612023" xfId="16148"/>
    <cellStyle name="1_tree_한풍집계_갑지0601_총괄내역서_설계내역서_화명조경_3차네고견적(061017-1)" xfId="16149"/>
    <cellStyle name="1_tree_한풍집계_갑지0601_총괄내역서_설계내역서_화명조경_백화점화장실인테리어" xfId="16150"/>
    <cellStyle name="1_tree_한풍집계_갑지0601_총괄내역서_설계내역서_화명조경_백화점화장실인테리어_1차 기성 내역서 0612023" xfId="16151"/>
    <cellStyle name="1_tree_한풍집계_갑지0601_총괄내역서_설계내역서_화명조경_백화점화장실인테리어_3차네고견적(061017-1)" xfId="16152"/>
    <cellStyle name="1_tree_한풍집계_갑지0601_총괄내역서_설계내역서1월7일" xfId="16153"/>
    <cellStyle name="1_tree_한풍집계_갑지0601_총괄내역서_설계내역서1월7일_1차 기성 내역서 0612023" xfId="16154"/>
    <cellStyle name="1_tree_한풍집계_갑지0601_총괄내역서_설계내역서1월7일_3차네고견적(061017-1)" xfId="16155"/>
    <cellStyle name="1_tree_한풍집계_갑지0601_총괄내역서_설계내역서1월7일_백화점화장실인테리어" xfId="16156"/>
    <cellStyle name="1_tree_한풍집계_갑지0601_총괄내역서_설계내역서1월7일_백화점화장실인테리어_1차 기성 내역서 0612023" xfId="16157"/>
    <cellStyle name="1_tree_한풍집계_갑지0601_총괄내역서_설계내역서1월7일_백화점화장실인테리어_3차네고견적(061017-1)" xfId="16158"/>
    <cellStyle name="1_tree_한풍집계_갑지0601_총괄내역서_설계내역서1월7일_화명조경" xfId="16159"/>
    <cellStyle name="1_tree_한풍집계_갑지0601_총괄내역서_설계내역서1월7일_화명조경_1차 기성 내역서 0612023" xfId="16160"/>
    <cellStyle name="1_tree_한풍집계_갑지0601_총괄내역서_설계내역서1월7일_화명조경_3차네고견적(061017-1)" xfId="16161"/>
    <cellStyle name="1_tree_한풍집계_갑지0601_총괄내역서_설계내역서1월7일_화명조경_백화점화장실인테리어" xfId="16162"/>
    <cellStyle name="1_tree_한풍집계_갑지0601_총괄내역서_설계내역서1월7일_화명조경_백화점화장실인테리어_1차 기성 내역서 0612023" xfId="16163"/>
    <cellStyle name="1_tree_한풍집계_갑지0601_총괄내역서_설계내역서1월7일_화명조경_백화점화장실인테리어_3차네고견적(061017-1)" xfId="16164"/>
    <cellStyle name="1_tree_한풍집계_갑지0601_총괄내역서_화명조경" xfId="16165"/>
    <cellStyle name="1_tree_한풍집계_갑지0601_총괄내역서_화명조경_1차 기성 내역서 0612023" xfId="16166"/>
    <cellStyle name="1_tree_한풍집계_갑지0601_총괄내역서_화명조경_3차네고견적(061017-1)" xfId="16167"/>
    <cellStyle name="1_tree_한풍집계_갑지0601_총괄내역서_화명조경_백화점화장실인테리어" xfId="16168"/>
    <cellStyle name="1_tree_한풍집계_갑지0601_총괄내역서_화명조경_백화점화장실인테리어_1차 기성 내역서 0612023" xfId="16169"/>
    <cellStyle name="1_tree_한풍집계_갑지0601_총괄내역서_화명조경_백화점화장실인테리어_3차네고견적(061017-1)" xfId="16170"/>
    <cellStyle name="1_tree_한풍집계_갑지0601_화명조경" xfId="16171"/>
    <cellStyle name="1_tree_한풍집계_갑지0601_화명조경_1차 기성 내역서 0612023" xfId="16172"/>
    <cellStyle name="1_tree_한풍집계_갑지0601_화명조경_3차네고견적(061017-1)" xfId="16173"/>
    <cellStyle name="1_tree_한풍집계_갑지0601_화명조경_백화점화장실인테리어" xfId="16174"/>
    <cellStyle name="1_tree_한풍집계_갑지0601_화명조경_백화점화장실인테리어_1차 기성 내역서 0612023" xfId="16175"/>
    <cellStyle name="1_tree_한풍집계_갑지0601_화명조경_백화점화장실인테리어_3차네고견적(061017-1)" xfId="16176"/>
    <cellStyle name="1_tree_한풍집계_개략공사비" xfId="16177"/>
    <cellStyle name="1_tree_한풍집계_개략공사비_★화명동3차원가계산서" xfId="16178"/>
    <cellStyle name="1_tree_한풍집계_개략공사비_주요자재집계표(1206-본내역금회)" xfId="16179"/>
    <cellStyle name="1_tree_한풍집계_개략공사비_주요자재집계표(1206-본내역전체)" xfId="16180"/>
    <cellStyle name="1_tree_한풍집계_개략공사비_주요자재집계표(전체)" xfId="16181"/>
    <cellStyle name="1_tree_한풍집계_개략공사비_주요자재집계표1120(금회-제출용)" xfId="16182"/>
    <cellStyle name="1_tree_한풍집계_개략공사비_중동롯데캐슬마스터2" xfId="16183"/>
    <cellStyle name="1_tree_한풍집계_개략예산" xfId="16184"/>
    <cellStyle name="1_tree_한풍집계_개략예산_★화명동3차원가계산서" xfId="16185"/>
    <cellStyle name="1_tree_한풍집계_개략예산_주요자재집계표(1206-본내역금회)" xfId="16186"/>
    <cellStyle name="1_tree_한풍집계_개략예산_주요자재집계표(1206-본내역전체)" xfId="16187"/>
    <cellStyle name="1_tree_한풍집계_개략예산_주요자재집계표(전체)" xfId="16188"/>
    <cellStyle name="1_tree_한풍집계_개략예산_주요자재집계표1120(금회-제출용)" xfId="16189"/>
    <cellStyle name="1_tree_한풍집계_개략예산_중동롯데캐슬마스터2" xfId="16190"/>
    <cellStyle name="1_tree_한풍집계_골프장수목" xfId="16191"/>
    <cellStyle name="1_tree_한풍집계_골프장수목_★화명동3차원가계산서" xfId="16192"/>
    <cellStyle name="1_tree_한풍집계_골프장수목_주요자재집계표(1206-본내역금회)" xfId="16193"/>
    <cellStyle name="1_tree_한풍집계_골프장수목_주요자재집계표(1206-본내역전체)" xfId="16194"/>
    <cellStyle name="1_tree_한풍집계_골프장수목_주요자재집계표(전체)" xfId="16195"/>
    <cellStyle name="1_tree_한풍집계_골프장수목_주요자재집계표1120(금회-제출용)" xfId="16196"/>
    <cellStyle name="1_tree_한풍집계_골프장수목_중동롯데캐슬마스터2" xfId="16197"/>
    <cellStyle name="1_tree_한풍집계_공사비" xfId="16198"/>
    <cellStyle name="1_tree_한풍집계_공사비(1차조정1120)" xfId="16199"/>
    <cellStyle name="1_tree_한풍집계_공사비(1차조정1120)_★화명동3차원가계산서" xfId="16200"/>
    <cellStyle name="1_tree_한풍집계_공사비(1차조정1120)_주요자재집계표(1206-본내역금회)" xfId="16201"/>
    <cellStyle name="1_tree_한풍집계_공사비(1차조정1120)_주요자재집계표(1206-본내역전체)" xfId="16202"/>
    <cellStyle name="1_tree_한풍집계_공사비(1차조정1120)_주요자재집계표(전체)" xfId="16203"/>
    <cellStyle name="1_tree_한풍집계_공사비(1차조정1120)_주요자재집계표1120(금회-제출용)" xfId="16204"/>
    <cellStyle name="1_tree_한풍집계_공사비(1차조정1120)_중동롯데캐슬마스터2" xfId="16205"/>
    <cellStyle name="1_tree_한풍집계_공사비_★화명동3차원가계산서" xfId="16206"/>
    <cellStyle name="1_tree_한풍집계_공사비_주요자재집계표(1206-본내역금회)" xfId="16207"/>
    <cellStyle name="1_tree_한풍집계_공사비_주요자재집계표(1206-본내역전체)" xfId="16208"/>
    <cellStyle name="1_tree_한풍집계_공사비_주요자재집계표(전체)" xfId="16209"/>
    <cellStyle name="1_tree_한풍집계_공사비_주요자재집계표1120(금회-제출용)" xfId="16210"/>
    <cellStyle name="1_tree_한풍집계_공사비_중동롯데캐슬마스터2" xfId="16211"/>
    <cellStyle name="1_tree_한풍집계_공사비조정(1123)" xfId="16212"/>
    <cellStyle name="1_tree_한풍집계_공사비조정(1123)_★화명동3차원가계산서" xfId="16213"/>
    <cellStyle name="1_tree_한풍집계_공사비조정(1123)_주요자재집계표(1206-본내역금회)" xfId="16214"/>
    <cellStyle name="1_tree_한풍집계_공사비조정(1123)_주요자재집계표(1206-본내역전체)" xfId="16215"/>
    <cellStyle name="1_tree_한풍집계_공사비조정(1123)_주요자재집계표(전체)" xfId="16216"/>
    <cellStyle name="1_tree_한풍집계_공사비조정(1123)_주요자재집계표1120(금회-제출용)" xfId="16217"/>
    <cellStyle name="1_tree_한풍집계_공사비조정(1123)_중동롯데캐슬마스터2" xfId="16218"/>
    <cellStyle name="1_tree_한풍집계_공사비조정(1128)" xfId="16219"/>
    <cellStyle name="1_tree_한풍집계_공사비조정(1128)_★화명동3차원가계산서" xfId="16220"/>
    <cellStyle name="1_tree_한풍집계_공사비조정(1128)_주요자재집계표(1206-본내역금회)" xfId="16221"/>
    <cellStyle name="1_tree_한풍집계_공사비조정(1128)_주요자재집계표(1206-본내역전체)" xfId="16222"/>
    <cellStyle name="1_tree_한풍집계_공사비조정(1128)_주요자재집계표(전체)" xfId="16223"/>
    <cellStyle name="1_tree_한풍집계_공사비조정(1128)_주요자재집계표1120(금회-제출용)" xfId="16224"/>
    <cellStyle name="1_tree_한풍집계_공사비조정(1128)_중동롯데캐슬마스터2" xfId="16225"/>
    <cellStyle name="1_tree_한풍집계_공사예가(휘경동)-설계가" xfId="16226"/>
    <cellStyle name="1_tree_한풍집계_공사예가(휘경동)-설계가_★화명동3차원가계산서" xfId="16227"/>
    <cellStyle name="1_tree_한풍집계_공사예가(휘경동)-설계가_주요자재집계표(1206-본내역금회)" xfId="16228"/>
    <cellStyle name="1_tree_한풍집계_공사예가(휘경동)-설계가_주요자재집계표(1206-본내역전체)" xfId="16229"/>
    <cellStyle name="1_tree_한풍집계_공사예가(휘경동)-설계가_주요자재집계표(전체)" xfId="16230"/>
    <cellStyle name="1_tree_한풍집계_공사예가(휘경동)-설계가_주요자재집계표1120(금회-제출용)" xfId="16231"/>
    <cellStyle name="1_tree_한풍집계_공사예가(휘경동)-설계가_중동롯데캐슬마스터2" xfId="16232"/>
    <cellStyle name="1_tree_한풍집계_단위수량산출" xfId="16233"/>
    <cellStyle name="1_tree_한풍집계_백화점화장실인테리어" xfId="16234"/>
    <cellStyle name="1_tree_한풍집계_백화점화장실인테리어_1차 기성 내역서 0612023" xfId="16235"/>
    <cellStyle name="1_tree_한풍집계_백화점화장실인테리어_3차네고견적(061017-1)" xfId="16236"/>
    <cellStyle name="1_tree_한풍집계_서초spa공사비-실행가" xfId="16237"/>
    <cellStyle name="1_tree_한풍집계_서초spa공사비-실행가_★화명동3차원가계산서" xfId="16238"/>
    <cellStyle name="1_tree_한풍집계_서초spa공사비-실행가_주요자재집계표(1206-본내역금회)" xfId="16239"/>
    <cellStyle name="1_tree_한풍집계_서초spa공사비-실행가_주요자재집계표(1206-본내역전체)" xfId="16240"/>
    <cellStyle name="1_tree_한풍집계_서초spa공사비-실행가_주요자재집계표(전체)" xfId="16241"/>
    <cellStyle name="1_tree_한풍집계_서초spa공사비-실행가_주요자재집계표1120(금회-제출용)" xfId="16242"/>
    <cellStyle name="1_tree_한풍집계_서초spa공사비-실행가_중동롯데캐슬마스터2" xfId="16243"/>
    <cellStyle name="1_tree_한풍집계_설계내역서" xfId="16244"/>
    <cellStyle name="1_tree_한풍집계_설계내역서_1차 기성 내역서 0612023" xfId="16245"/>
    <cellStyle name="1_tree_한풍집계_설계내역서_3차네고견적(061017-1)" xfId="16246"/>
    <cellStyle name="1_tree_한풍집계_설계내역서_백화점화장실인테리어" xfId="16247"/>
    <cellStyle name="1_tree_한풍집계_설계내역서_백화점화장실인테리어_1차 기성 내역서 0612023" xfId="16248"/>
    <cellStyle name="1_tree_한풍집계_설계내역서_백화점화장실인테리어_3차네고견적(061017-1)" xfId="16249"/>
    <cellStyle name="1_tree_한풍집계_설계내역서_화명조경" xfId="16250"/>
    <cellStyle name="1_tree_한풍집계_설계내역서_화명조경_1차 기성 내역서 0612023" xfId="16251"/>
    <cellStyle name="1_tree_한풍집계_설계내역서_화명조경_3차네고견적(061017-1)" xfId="16252"/>
    <cellStyle name="1_tree_한풍집계_설계내역서_화명조경_백화점화장실인테리어" xfId="16253"/>
    <cellStyle name="1_tree_한풍집계_설계내역서_화명조경_백화점화장실인테리어_1차 기성 내역서 0612023" xfId="16254"/>
    <cellStyle name="1_tree_한풍집계_설계내역서_화명조경_백화점화장실인테리어_3차네고견적(061017-1)" xfId="16255"/>
    <cellStyle name="1_tree_한풍집계_설계내역서1월7일" xfId="16256"/>
    <cellStyle name="1_tree_한풍집계_설계내역서1월7일_1차 기성 내역서 0612023" xfId="16257"/>
    <cellStyle name="1_tree_한풍집계_설계내역서1월7일_3차네고견적(061017-1)" xfId="16258"/>
    <cellStyle name="1_tree_한풍집계_설계내역서1월7일_백화점화장실인테리어" xfId="16259"/>
    <cellStyle name="1_tree_한풍집계_설계내역서1월7일_백화점화장실인테리어_1차 기성 내역서 0612023" xfId="16260"/>
    <cellStyle name="1_tree_한풍집계_설계내역서1월7일_백화점화장실인테리어_3차네고견적(061017-1)" xfId="16261"/>
    <cellStyle name="1_tree_한풍집계_설계내역서1월7일_화명조경" xfId="16262"/>
    <cellStyle name="1_tree_한풍집계_설계내역서1월7일_화명조경_1차 기성 내역서 0612023" xfId="16263"/>
    <cellStyle name="1_tree_한풍집계_설계내역서1월7일_화명조경_3차네고견적(061017-1)" xfId="16264"/>
    <cellStyle name="1_tree_한풍집계_설계내역서1월7일_화명조경_백화점화장실인테리어" xfId="16265"/>
    <cellStyle name="1_tree_한풍집계_설계내역서1월7일_화명조경_백화점화장실인테리어_1차 기성 내역서 0612023" xfId="16266"/>
    <cellStyle name="1_tree_한풍집계_설계내역서1월7일_화명조경_백화점화장실인테리어_3차네고견적(061017-1)" xfId="16267"/>
    <cellStyle name="1_tree_한풍집계_수량집계표" xfId="16268"/>
    <cellStyle name="1_tree_한풍집계_수량집계표_★화명동3차원가계산서" xfId="16269"/>
    <cellStyle name="1_tree_한풍집계_수량집계표_주요자재집계표(1206-본내역금회)" xfId="16270"/>
    <cellStyle name="1_tree_한풍집계_수량집계표_주요자재집계표(1206-본내역전체)" xfId="16271"/>
    <cellStyle name="1_tree_한풍집계_수량집계표_주요자재집계표(전체)" xfId="16272"/>
    <cellStyle name="1_tree_한풍집계_수량집계표_주요자재집계표1120(금회-제출용)" xfId="16273"/>
    <cellStyle name="1_tree_한풍집계_수량집계표_중동롯데캐슬마스터2" xfId="16274"/>
    <cellStyle name="1_tree_한풍집계_수량총괄표" xfId="16275"/>
    <cellStyle name="1_tree_한풍집계_수량총괄표_★화명동3차원가계산서" xfId="16276"/>
    <cellStyle name="1_tree_한풍집계_수량총괄표_주요자재집계표(1206-본내역금회)" xfId="16277"/>
    <cellStyle name="1_tree_한풍집계_수량총괄표_주요자재집계표(1206-본내역전체)" xfId="16278"/>
    <cellStyle name="1_tree_한풍집계_수량총괄표_주요자재집계표(전체)" xfId="16279"/>
    <cellStyle name="1_tree_한풍집계_수량총괄표_주요자재집계표1120(금회-제출용)" xfId="16280"/>
    <cellStyle name="1_tree_한풍집계_수량총괄표_중동롯데캐슬마스터2" xfId="16281"/>
    <cellStyle name="1_tree_한풍집계_수원수량집계(7.13)" xfId="16282"/>
    <cellStyle name="1_tree_한풍집계_수원수량집계(7.13)_★화명동3차원가계산서" xfId="16283"/>
    <cellStyle name="1_tree_한풍집계_수원수량집계(7.13)_주요자재집계표(1206-본내역금회)" xfId="16284"/>
    <cellStyle name="1_tree_한풍집계_수원수량집계(7.13)_주요자재집계표(1206-본내역전체)" xfId="16285"/>
    <cellStyle name="1_tree_한풍집계_수원수량집계(7.13)_주요자재집계표(전체)" xfId="16286"/>
    <cellStyle name="1_tree_한풍집계_수원수량집계(7.13)_주요자재집계표1120(금회-제출용)" xfId="16287"/>
    <cellStyle name="1_tree_한풍집계_수원수량집계(7.13)_중동롯데캐슬마스터2" xfId="16288"/>
    <cellStyle name="1_tree_한풍집계_수원수량집계(7.31)" xfId="16289"/>
    <cellStyle name="1_tree_한풍집계_수원수량집계(7.31)_★화명동3차원가계산서" xfId="16290"/>
    <cellStyle name="1_tree_한풍집계_수원수량집계(7.31)_주요자재집계표(1206-본내역금회)" xfId="16291"/>
    <cellStyle name="1_tree_한풍집계_수원수량집계(7.31)_주요자재집계표(1206-본내역전체)" xfId="16292"/>
    <cellStyle name="1_tree_한풍집계_수원수량집계(7.31)_주요자재집계표(전체)" xfId="16293"/>
    <cellStyle name="1_tree_한풍집계_수원수량집계(7.31)_주요자재집계표1120(금회-제출용)" xfId="16294"/>
    <cellStyle name="1_tree_한풍집계_수원수량집계(7.31)_중동롯데캐슬마스터2" xfId="16295"/>
    <cellStyle name="1_tree_한풍집계_쌍용수량0905" xfId="16296"/>
    <cellStyle name="1_tree_한풍집계_쌍용수량0905_★화명동3차원가계산서" xfId="16297"/>
    <cellStyle name="1_tree_한풍집계_쌍용수량0905_1차 기성 내역서 0612023" xfId="16298"/>
    <cellStyle name="1_tree_한풍집계_쌍용수량0905_3차네고견적(061017-1)" xfId="16299"/>
    <cellStyle name="1_tree_한풍집계_쌍용수량0905_백화점화장실인테리어" xfId="16300"/>
    <cellStyle name="1_tree_한풍집계_쌍용수량0905_백화점화장실인테리어_1차 기성 내역서 0612023" xfId="16301"/>
    <cellStyle name="1_tree_한풍집계_쌍용수량0905_백화점화장실인테리어_3차네고견적(061017-1)" xfId="16302"/>
    <cellStyle name="1_tree_한풍집계_쌍용수량0905_설계내역서" xfId="16303"/>
    <cellStyle name="1_tree_한풍집계_쌍용수량0905_설계내역서_1차 기성 내역서 0612023" xfId="16304"/>
    <cellStyle name="1_tree_한풍집계_쌍용수량0905_설계내역서_3차네고견적(061017-1)" xfId="16305"/>
    <cellStyle name="1_tree_한풍집계_쌍용수량0905_설계내역서_백화점화장실인테리어" xfId="16306"/>
    <cellStyle name="1_tree_한풍집계_쌍용수량0905_설계내역서_백화점화장실인테리어_1차 기성 내역서 0612023" xfId="16307"/>
    <cellStyle name="1_tree_한풍집계_쌍용수량0905_설계내역서_백화점화장실인테리어_3차네고견적(061017-1)" xfId="16308"/>
    <cellStyle name="1_tree_한풍집계_쌍용수량0905_설계내역서_화명조경" xfId="16309"/>
    <cellStyle name="1_tree_한풍집계_쌍용수량0905_설계내역서_화명조경_1차 기성 내역서 0612023" xfId="16310"/>
    <cellStyle name="1_tree_한풍집계_쌍용수량0905_설계내역서_화명조경_3차네고견적(061017-1)" xfId="16311"/>
    <cellStyle name="1_tree_한풍집계_쌍용수량0905_설계내역서_화명조경_백화점화장실인테리어" xfId="16312"/>
    <cellStyle name="1_tree_한풍집계_쌍용수량0905_설계내역서_화명조경_백화점화장실인테리어_1차 기성 내역서 0612023" xfId="16313"/>
    <cellStyle name="1_tree_한풍집계_쌍용수량0905_설계내역서_화명조경_백화점화장실인테리어_3차네고견적(061017-1)" xfId="16314"/>
    <cellStyle name="1_tree_한풍집계_쌍용수량0905_설계내역서1월7일" xfId="16315"/>
    <cellStyle name="1_tree_한풍집계_쌍용수량0905_설계내역서1월7일_1차 기성 내역서 0612023" xfId="16316"/>
    <cellStyle name="1_tree_한풍집계_쌍용수량0905_설계내역서1월7일_3차네고견적(061017-1)" xfId="16317"/>
    <cellStyle name="1_tree_한풍집계_쌍용수량0905_설계내역서1월7일_백화점화장실인테리어" xfId="16318"/>
    <cellStyle name="1_tree_한풍집계_쌍용수량0905_설계내역서1월7일_백화점화장실인테리어_1차 기성 내역서 0612023" xfId="16319"/>
    <cellStyle name="1_tree_한풍집계_쌍용수량0905_설계내역서1월7일_백화점화장실인테리어_3차네고견적(061017-1)" xfId="16320"/>
    <cellStyle name="1_tree_한풍집계_쌍용수량0905_설계내역서1월7일_화명조경" xfId="16321"/>
    <cellStyle name="1_tree_한풍집계_쌍용수량0905_설계내역서1월7일_화명조경_1차 기성 내역서 0612023" xfId="16322"/>
    <cellStyle name="1_tree_한풍집계_쌍용수량0905_설계내역서1월7일_화명조경_3차네고견적(061017-1)" xfId="16323"/>
    <cellStyle name="1_tree_한풍집계_쌍용수량0905_설계내역서1월7일_화명조경_백화점화장실인테리어" xfId="16324"/>
    <cellStyle name="1_tree_한풍집계_쌍용수량0905_설계내역서1월7일_화명조경_백화점화장실인테리어_1차 기성 내역서 0612023" xfId="16325"/>
    <cellStyle name="1_tree_한풍집계_쌍용수량0905_설계내역서1월7일_화명조경_백화점화장실인테리어_3차네고견적(061017-1)" xfId="16326"/>
    <cellStyle name="1_tree_한풍집계_쌍용수량0905_주요자재집계표(1206-본내역금회)" xfId="16327"/>
    <cellStyle name="1_tree_한풍집계_쌍용수량0905_주요자재집계표(1206-본내역전체)" xfId="16328"/>
    <cellStyle name="1_tree_한풍집계_쌍용수량0905_주요자재집계표(전체)" xfId="16329"/>
    <cellStyle name="1_tree_한풍집계_쌍용수량0905_주요자재집계표1120(금회-제출용)" xfId="16330"/>
    <cellStyle name="1_tree_한풍집계_쌍용수량0905_중동롯데캐슬마스터2" xfId="16331"/>
    <cellStyle name="1_tree_한풍집계_쌍용수량0905_화명조경" xfId="16332"/>
    <cellStyle name="1_tree_한풍집계_쌍용수량0905_화명조경_1차 기성 내역서 0612023" xfId="16333"/>
    <cellStyle name="1_tree_한풍집계_쌍용수량0905_화명조경_3차네고견적(061017-1)" xfId="16334"/>
    <cellStyle name="1_tree_한풍집계_쌍용수량0905_화명조경_백화점화장실인테리어" xfId="16335"/>
    <cellStyle name="1_tree_한풍집계_쌍용수량0905_화명조경_백화점화장실인테리어_1차 기성 내역서 0612023" xfId="16336"/>
    <cellStyle name="1_tree_한풍집계_쌍용수량0905_화명조경_백화점화장실인테리어_3차네고견적(061017-1)" xfId="16337"/>
    <cellStyle name="1_tree_한풍집계_쌍용수량집계" xfId="16338"/>
    <cellStyle name="1_tree_한풍집계_쌍용수량집계_★화명동3차원가계산서" xfId="16339"/>
    <cellStyle name="1_tree_한풍집계_쌍용수량집계_주요자재집계표(1206-본내역금회)" xfId="16340"/>
    <cellStyle name="1_tree_한풍집계_쌍용수량집계_주요자재집계표(1206-본내역전체)" xfId="16341"/>
    <cellStyle name="1_tree_한풍집계_쌍용수량집계_주요자재집계표(전체)" xfId="16342"/>
    <cellStyle name="1_tree_한풍집계_쌍용수량집계_주요자재집계표1120(금회-제출용)" xfId="16343"/>
    <cellStyle name="1_tree_한풍집계_쌍용수량집계_중동롯데캐슬마스터2" xfId="16344"/>
    <cellStyle name="1_tree_한풍집계_안양비산내역서(0506)" xfId="16345"/>
    <cellStyle name="1_tree_한풍집계_안양비산내역서(0506)_★화명동3차원가계산서" xfId="16346"/>
    <cellStyle name="1_tree_한풍집계_안양비산내역서(0506)_주요자재집계표(1206-본내역금회)" xfId="16347"/>
    <cellStyle name="1_tree_한풍집계_안양비산내역서(0506)_주요자재집계표(1206-본내역전체)" xfId="16348"/>
    <cellStyle name="1_tree_한풍집계_안양비산내역서(0506)_주요자재집계표(전체)" xfId="16349"/>
    <cellStyle name="1_tree_한풍집계_안양비산내역서(0506)_주요자재집계표1120(금회-제출용)" xfId="16350"/>
    <cellStyle name="1_tree_한풍집계_안양비산내역서(0506)_중동롯데캐슬마스터2" xfId="16351"/>
    <cellStyle name="1_tree_한풍집계_용평수량집계" xfId="16352"/>
    <cellStyle name="1_tree_한풍집계_용평수량집계_★화명동3차원가계산서" xfId="16353"/>
    <cellStyle name="1_tree_한풍집계_용평수량집계_주요자재집계표(1206-본내역금회)" xfId="16354"/>
    <cellStyle name="1_tree_한풍집계_용평수량집계_주요자재집계표(1206-본내역전체)" xfId="16355"/>
    <cellStyle name="1_tree_한풍집계_용평수량집계_주요자재집계표(전체)" xfId="16356"/>
    <cellStyle name="1_tree_한풍집계_용평수량집계_주요자재집계표1120(금회-제출용)" xfId="16357"/>
    <cellStyle name="1_tree_한풍집계_용평수량집계_중동롯데캐슬마스터2" xfId="16358"/>
    <cellStyle name="1_tree_한풍집계_주요자재집계표(1206-본내역금회)" xfId="16359"/>
    <cellStyle name="1_tree_한풍집계_주요자재집계표(1206-본내역전체)" xfId="16360"/>
    <cellStyle name="1_tree_한풍집계_주요자재집계표(전체)" xfId="16361"/>
    <cellStyle name="1_tree_한풍집계_주요자재집계표1120(금회-제출용)" xfId="16362"/>
    <cellStyle name="1_tree_한풍집계_중동롯데캐슬마스터2" xfId="16363"/>
    <cellStyle name="1_tree_한풍집계_터미널1" xfId="16364"/>
    <cellStyle name="1_tree_한풍집계_터미널1_1" xfId="16365"/>
    <cellStyle name="1_tree_한풍집계_터미널1_1_★화명동3차원가계산서" xfId="16366"/>
    <cellStyle name="1_tree_한풍집계_터미널1_1_주요자재집계표(1206-본내역금회)" xfId="16367"/>
    <cellStyle name="1_tree_한풍집계_터미널1_1_주요자재집계표(1206-본내역전체)" xfId="16368"/>
    <cellStyle name="1_tree_한풍집계_터미널1_1_주요자재집계표(전체)" xfId="16369"/>
    <cellStyle name="1_tree_한풍집계_터미널1_1_주요자재집계표1120(금회-제출용)" xfId="16370"/>
    <cellStyle name="1_tree_한풍집계_터미널1_1_중동롯데캐슬마스터2" xfId="16371"/>
    <cellStyle name="1_tree_한풍집계_터미널1-0" xfId="16372"/>
    <cellStyle name="1_tree_한풍집계_터미널1-0_1차 기성 내역서 0612023" xfId="16373"/>
    <cellStyle name="1_tree_한풍집계_터미널1-0_3차네고견적(061017-1)" xfId="16374"/>
    <cellStyle name="1_tree_한풍집계_터미널1-0_백화점화장실인테리어" xfId="16375"/>
    <cellStyle name="1_tree_한풍집계_터미널1-0_백화점화장실인테리어_1차 기성 내역서 0612023" xfId="16376"/>
    <cellStyle name="1_tree_한풍집계_터미널1-0_백화점화장실인테리어_3차네고견적(061017-1)" xfId="16377"/>
    <cellStyle name="1_tree_한풍집계_터미널1-0_화명조경" xfId="16378"/>
    <cellStyle name="1_tree_한풍집계_터미널1-0_화명조경_1차 기성 내역서 0612023" xfId="16379"/>
    <cellStyle name="1_tree_한풍집계_터미널1-0_화명조경_3차네고견적(061017-1)" xfId="16380"/>
    <cellStyle name="1_tree_한풍집계_터미널1-0_화명조경_백화점화장실인테리어" xfId="16381"/>
    <cellStyle name="1_tree_한풍집계_터미널1-0_화명조경_백화점화장실인테리어_1차 기성 내역서 0612023" xfId="16382"/>
    <cellStyle name="1_tree_한풍집계_터미널1-0_화명조경_백화점화장실인테리어_3차네고견적(061017-1)" xfId="16383"/>
    <cellStyle name="1_tree_한풍집계_터미널2" xfId="16384"/>
    <cellStyle name="1_tree_한풍집계_터미널2_★화명동3차원가계산서" xfId="16385"/>
    <cellStyle name="1_tree_한풍집계_터미널2_골프장수목" xfId="16386"/>
    <cellStyle name="1_tree_한풍집계_터미널2_골프장수목_★화명동3차원가계산서" xfId="16387"/>
    <cellStyle name="1_tree_한풍집계_터미널2_골프장수목_주요자재집계표(1206-본내역금회)" xfId="16388"/>
    <cellStyle name="1_tree_한풍집계_터미널2_골프장수목_주요자재집계표(1206-본내역전체)" xfId="16389"/>
    <cellStyle name="1_tree_한풍집계_터미널2_골프장수목_주요자재집계표(전체)" xfId="16390"/>
    <cellStyle name="1_tree_한풍집계_터미널2_골프장수목_주요자재집계표1120(금회-제출용)" xfId="16391"/>
    <cellStyle name="1_tree_한풍집계_터미널2_골프장수목_중동롯데캐슬마스터2" xfId="16392"/>
    <cellStyle name="1_tree_한풍집계_터미널2_수량집계표" xfId="16393"/>
    <cellStyle name="1_tree_한풍집계_터미널2_수량집계표_★화명동3차원가계산서" xfId="16394"/>
    <cellStyle name="1_tree_한풍집계_터미널2_수량집계표_주요자재집계표(1206-본내역금회)" xfId="16395"/>
    <cellStyle name="1_tree_한풍집계_터미널2_수량집계표_주요자재집계표(1206-본내역전체)" xfId="16396"/>
    <cellStyle name="1_tree_한풍집계_터미널2_수량집계표_주요자재집계표(전체)" xfId="16397"/>
    <cellStyle name="1_tree_한풍집계_터미널2_수량집계표_주요자재집계표1120(금회-제출용)" xfId="16398"/>
    <cellStyle name="1_tree_한풍집계_터미널2_수량집계표_중동롯데캐슬마스터2" xfId="16399"/>
    <cellStyle name="1_tree_한풍집계_터미널2_수량총괄표" xfId="16400"/>
    <cellStyle name="1_tree_한풍집계_터미널2_수량총괄표_★화명동3차원가계산서" xfId="16401"/>
    <cellStyle name="1_tree_한풍집계_터미널2_수량총괄표_주요자재집계표(1206-본내역금회)" xfId="16402"/>
    <cellStyle name="1_tree_한풍집계_터미널2_수량총괄표_주요자재집계표(1206-본내역전체)" xfId="16403"/>
    <cellStyle name="1_tree_한풍집계_터미널2_수량총괄표_주요자재집계표(전체)" xfId="16404"/>
    <cellStyle name="1_tree_한풍집계_터미널2_수량총괄표_주요자재집계표1120(금회-제출용)" xfId="16405"/>
    <cellStyle name="1_tree_한풍집계_터미널2_수량총괄표_중동롯데캐슬마스터2" xfId="16406"/>
    <cellStyle name="1_tree_한풍집계_터미널2_용평수량집계" xfId="16407"/>
    <cellStyle name="1_tree_한풍집계_터미널2_용평수량집계_★화명동3차원가계산서" xfId="16408"/>
    <cellStyle name="1_tree_한풍집계_터미널2_용평수량집계_주요자재집계표(1206-본내역금회)" xfId="16409"/>
    <cellStyle name="1_tree_한풍집계_터미널2_용평수량집계_주요자재집계표(1206-본내역전체)" xfId="16410"/>
    <cellStyle name="1_tree_한풍집계_터미널2_용평수량집계_주요자재집계표(전체)" xfId="16411"/>
    <cellStyle name="1_tree_한풍집계_터미널2_용평수량집계_주요자재집계표1120(금회-제출용)" xfId="16412"/>
    <cellStyle name="1_tree_한풍집계_터미널2_용평수량집계_중동롯데캐슬마스터2" xfId="16413"/>
    <cellStyle name="1_tree_한풍집계_터미널2_주요자재집계표(1206-본내역금회)" xfId="16414"/>
    <cellStyle name="1_tree_한풍집계_터미널2_주요자재집계표(1206-본내역전체)" xfId="16415"/>
    <cellStyle name="1_tree_한풍집계_터미널2_주요자재집계표(전체)" xfId="16416"/>
    <cellStyle name="1_tree_한풍집계_터미널2_주요자재집계표1120(금회-제출용)" xfId="16417"/>
    <cellStyle name="1_tree_한풍집계_터미널2_중동롯데캐슬마스터2" xfId="16418"/>
    <cellStyle name="1_tree_한풍집계_화명공사비" xfId="16419"/>
    <cellStyle name="1_tree_한풍집계_화명공사비_★화명동3차원가계산서" xfId="16420"/>
    <cellStyle name="1_tree_한풍집계_화명공사비_주요자재집계표(1206-본내역금회)" xfId="16421"/>
    <cellStyle name="1_tree_한풍집계_화명공사비_주요자재집계표(1206-본내역전체)" xfId="16422"/>
    <cellStyle name="1_tree_한풍집계_화명공사비_주요자재집계표(전체)" xfId="16423"/>
    <cellStyle name="1_tree_한풍집계_화명공사비_주요자재집계표1120(금회-제출용)" xfId="16424"/>
    <cellStyle name="1_tree_한풍집계_화명공사비_중동롯데캐슬마스터2" xfId="16425"/>
    <cellStyle name="1_tree_한풍집계_화명조경" xfId="16426"/>
    <cellStyle name="1_tree_한풍집계_화명조경_1차 기성 내역서 0612023" xfId="16427"/>
    <cellStyle name="1_tree_한풍집계_화명조경_3차네고견적(061017-1)" xfId="16428"/>
    <cellStyle name="1_tree_한풍집계_화명조경_백화점화장실인테리어" xfId="16429"/>
    <cellStyle name="1_tree_한풍집계_화명조경_백화점화장실인테리어_1차 기성 내역서 0612023" xfId="16430"/>
    <cellStyle name="1_tree_한풍집계_화명조경_백화점화장실인테리어_3차네고견적(061017-1)" xfId="16431"/>
    <cellStyle name="1_tree_현대화수량산출(27최종)" xfId="16432"/>
    <cellStyle name="1_tree_현대화수량산출(27최종)_수량산출" xfId="16433"/>
    <cellStyle name="1_tree_현대화수량산출(27최종)_수량산출_1" xfId="16434"/>
    <cellStyle name="1_tree_현대화수량산출(27최종)_수량산출_금호아파트수량산출" xfId="16435"/>
    <cellStyle name="1_tree_현대화수량산출(27최종)_수량산출_금호아파트수량산출_수량산출" xfId="16436"/>
    <cellStyle name="1_tree_현대화수량산출(27최종)_수량산출_동탄수량산출" xfId="16437"/>
    <cellStyle name="1_tree_현대화수량산출(27최종)_수량산출_수량산출" xfId="16438"/>
    <cellStyle name="1_tree_현대화수량산출(27최종)_수량산출_수량산출_1" xfId="16439"/>
    <cellStyle name="1_tree_현대화수량산출(27최종)_수량산출_수량산출_수량산출" xfId="16440"/>
    <cellStyle name="1_tree_현대화수량산출(27최종)_수량산출_포천어린이공원수량산출" xfId="16441"/>
    <cellStyle name="1_tree_현대화수량산출(27최종)_수량산출_포천어린이공원수량산출_수량산출" xfId="16442"/>
    <cellStyle name="1_tree_현대화수량산출(27최종)_수량산출_포천어린이공원수량산출f" xfId="16443"/>
    <cellStyle name="1_tree_현대화수량산출(27최종)_수량산출_화성 동탄신도시" xfId="16444"/>
    <cellStyle name="1_tree_현대화수량산출(27최종)_수량산출_화성동탄신도시시설물" xfId="16445"/>
    <cellStyle name="1_tree_현충묘지-예산서(조경)" xfId="16446"/>
    <cellStyle name="1_tree_현충묘지-예산서(조경) 2" xfId="16447"/>
    <cellStyle name="1_tree_현충묘지-예산서(조경) 3" xfId="16448"/>
    <cellStyle name="1_tree_현충묘지-예산서(조경)_00-폐기물예산서양식2" xfId="16449"/>
    <cellStyle name="1_tree_현충묘지-예산서(조경)_00-폐기물예산서양식2_00-폐기물처리설계서양식" xfId="16450"/>
    <cellStyle name="1_tree_현충묘지-예산서(조경)_00-폐기물예산서양식2_둥근달-수량산출서(철거)" xfId="16451"/>
    <cellStyle name="1_tree_현충묘지-예산서(조경)_00-폐기물처리설계서양식" xfId="16452"/>
    <cellStyle name="1_tree_현충묘지-예산서(조경)_04. 신도림주상복합_기계실행예산(안)20060412_배연담파스리브단가수정" xfId="16453"/>
    <cellStyle name="1_tree_현충묘지-예산서(조경)_05W0305L(실행작업051125)" xfId="16454"/>
    <cellStyle name="1_tree_현충묘지-예산서(조경)_강남대 complex 도급" xfId="16455"/>
    <cellStyle name="1_tree_현충묘지-예산서(조경)_강남대 complex 도급_04. 신도림주상복합_기계실행예산(안)20060412_배연담파스리브단가수정" xfId="16456"/>
    <cellStyle name="1_tree_현충묘지-예산서(조경)_강남대 complex 도급_실행작업중_기계(공내역서)-실행(051226)" xfId="16457"/>
    <cellStyle name="1_tree_현충묘지-예산서(조경)_강남대 complex 도급_실행작업중_기계내역(노인건강타운)_20060201(동진)" xfId="16458"/>
    <cellStyle name="1_tree_현충묘지-예산서(조경)_강남대 complex 도급_최종-실행내역(협성대신학관)060110" xfId="16459"/>
    <cellStyle name="1_tree_현충묘지-예산서(조경)_강남대 complex 도급_통합단가-동진" xfId="16460"/>
    <cellStyle name="1_tree_현충묘지-예산서(조경)_강남대 complex 실행-10%조정내역" xfId="16461"/>
    <cellStyle name="1_tree_현충묘지-예산서(조경)_강남대 complex 실행-10%조정내역_04. 신도림주상복합_기계실행예산(안)20060412_배연담파스리브단가수정" xfId="16462"/>
    <cellStyle name="1_tree_현충묘지-예산서(조경)_건국대학교기숙사신축공사_3차수정(실행05.04.20)_결과물" xfId="16463"/>
    <cellStyle name="1_tree_현충묘지-예산서(조경)_건국대학교기숙사신축공사_3차수정(실행05.04.20)_결과물_04. 신도림주상복합_기계실행예산(안)20060412_배연담파스리브단가수정" xfId="16464"/>
    <cellStyle name="1_tree_현충묘지-예산서(조경)_건국대학교기숙사신축공사_3차수정(실행05.04.20)_결과물_실행작업중_기계내역(노인건강타운)_20060201(동진)" xfId="16465"/>
    <cellStyle name="1_tree_현충묘지-예산서(조경)_건국대학교기숙사신축공사_3차수정(실행05.04.20)_결과물_최종-실행내역(협성대신학관)060110" xfId="16466"/>
    <cellStyle name="1_tree_현충묘지-예산서(조경)_건국대학교기숙사신축공사_3차수정(실행05.04.20)_결과물_통합단가-동진" xfId="16467"/>
    <cellStyle name="1_tree_현충묘지-예산서(조경)_구청본과-폐기물예산서양식" xfId="16468"/>
    <cellStyle name="1_tree_현충묘지-예산서(조경)_구청본과-폐기물예산서양식_둥근달-수량산출서(철거)" xfId="16469"/>
    <cellStyle name="1_tree_현충묘지-예산서(조경)_까르프-표지예정공정표" xfId="16470"/>
    <cellStyle name="1_tree_현충묘지-예산서(조경)_까르프-표지예정공정표_00-폐기물처리설계서양식" xfId="16471"/>
    <cellStyle name="1_tree_현충묘지-예산서(조경)_까르프-표지예정공정표_00-표지예정공정표" xfId="16472"/>
    <cellStyle name="1_tree_현충묘지-예산서(조경)_까르프-표지예정공정표_00-표지예정공정표_00-폐기물처리설계서양식" xfId="16473"/>
    <cellStyle name="1_tree_현충묘지-예산서(조경)_까르프-표지예정공정표_00-표지예정공정표_둥근달-수량산출서(철거)" xfId="16474"/>
    <cellStyle name="1_tree_현충묘지-예산서(조경)_까르프-표지예정공정표_둥근달-수량산출서(철거)" xfId="16475"/>
    <cellStyle name="1_tree_현충묘지-예산서(조경)_노원구가로수-폐기물예산서" xfId="16476"/>
    <cellStyle name="1_tree_현충묘지-예산서(조경)_노원구가로수-폐기물예산서_00-폐기물처리설계서양식" xfId="16477"/>
    <cellStyle name="1_tree_현충묘지-예산서(조경)_노원구가로수-폐기물예산서_둥근달-수량산출서(철거)" xfId="16478"/>
    <cellStyle name="1_tree_현충묘지-예산서(조경)_대전가오-설계서" xfId="16479"/>
    <cellStyle name="1_tree_현충묘지-예산서(조경)_대전가오-설계서(관리)" xfId="16480"/>
    <cellStyle name="1_tree_현충묘지-예산서(조경)_대전가오-설계서1" xfId="16481"/>
    <cellStyle name="1_tree_현충묘지-예산서(조경)_목동내역" xfId="16482"/>
    <cellStyle name="1_tree_현충묘지-예산서(조경)_목동내역_04. 신도림주상복합_기계실행예산(안)20060412_배연담파스리브단가수정" xfId="16483"/>
    <cellStyle name="1_tree_현충묘지-예산서(조경)_목동내역_05W0305L(실행작업051125)" xfId="16484"/>
    <cellStyle name="1_tree_현충묘지-예산서(조경)_목동내역_강남대 complex 도급" xfId="16485"/>
    <cellStyle name="1_tree_현충묘지-예산서(조경)_목동내역_강남대 complex 도급_04. 신도림주상복합_기계실행예산(안)20060412_배연담파스리브단가수정" xfId="16486"/>
    <cellStyle name="1_tree_현충묘지-예산서(조경)_목동내역_강남대 complex 도급_실행작업중_기계(공내역서)-실행(051226)" xfId="16487"/>
    <cellStyle name="1_tree_현충묘지-예산서(조경)_목동내역_강남대 complex 도급_실행작업중_기계내역(노인건강타운)_20060201(동진)" xfId="16488"/>
    <cellStyle name="1_tree_현충묘지-예산서(조경)_목동내역_강남대 complex 도급_최종-실행내역(협성대신학관)060110" xfId="16489"/>
    <cellStyle name="1_tree_현충묘지-예산서(조경)_목동내역_강남대 complex 도급_통합단가-동진" xfId="16490"/>
    <cellStyle name="1_tree_현충묘지-예산서(조경)_목동내역_강남대 complex 실행-10%조정내역" xfId="16491"/>
    <cellStyle name="1_tree_현충묘지-예산서(조경)_목동내역_강남대 complex 실행-10%조정내역_04. 신도림주상복합_기계실행예산(안)20060412_배연담파스리브단가수정" xfId="16492"/>
    <cellStyle name="1_tree_현충묘지-예산서(조경)_목동내역_건국대학교기숙사신축공사_3차수정(실행05.04.20)_결과물" xfId="16493"/>
    <cellStyle name="1_tree_현충묘지-예산서(조경)_목동내역_건국대학교기숙사신축공사_3차수정(실행05.04.20)_결과물_04. 신도림주상복합_기계실행예산(안)20060412_배연담파스리브단가수정" xfId="16494"/>
    <cellStyle name="1_tree_현충묘지-예산서(조경)_목동내역_건국대학교기숙사신축공사_3차수정(실행05.04.20)_결과물_실행작업중_기계내역(노인건강타운)_20060201(동진)" xfId="16495"/>
    <cellStyle name="1_tree_현충묘지-예산서(조경)_목동내역_건국대학교기숙사신축공사_3차수정(실행05.04.20)_결과물_최종-실행내역(협성대신학관)060110" xfId="16496"/>
    <cellStyle name="1_tree_현충묘지-예산서(조경)_목동내역_건국대학교기숙사신축공사_3차수정(실행05.04.20)_결과물_통합단가-동진" xfId="16497"/>
    <cellStyle name="1_tree_현충묘지-예산서(조경)_목동내역_실행작업중_기계(공내역서)-실행(051226)" xfId="16498"/>
    <cellStyle name="1_tree_현충묘지-예산서(조경)_목동내역_실행작업중_기계내역(노인건강타운)_20060201(동진)" xfId="16499"/>
    <cellStyle name="1_tree_현충묘지-예산서(조경)_목동내역_외주견적목록" xfId="16500"/>
    <cellStyle name="1_tree_현충묘지-예산서(조경)_목동내역_최종-실행내역(협성대신학관)060110" xfId="16501"/>
    <cellStyle name="1_tree_현충묘지-예산서(조경)_목동내역_통합단가-동진" xfId="16502"/>
    <cellStyle name="1_tree_현충묘지-예산서(조경)_목동내역_폐기물집계" xfId="16503"/>
    <cellStyle name="1_tree_현충묘지-예산서(조경)_목동내역_폐기물집계_04. 신도림주상복합_기계실행예산(안)20060412_배연담파스리브단가수정" xfId="16504"/>
    <cellStyle name="1_tree_현충묘지-예산서(조경)_목동내역_폐기물집계_05W0305L(실행작업051125)" xfId="16505"/>
    <cellStyle name="1_tree_현충묘지-예산서(조경)_목동내역_폐기물집계_강남대 complex 도급" xfId="16506"/>
    <cellStyle name="1_tree_현충묘지-예산서(조경)_목동내역_폐기물집계_강남대 complex 도급_04. 신도림주상복합_기계실행예산(안)20060412_배연담파스리브단가수정" xfId="16507"/>
    <cellStyle name="1_tree_현충묘지-예산서(조경)_목동내역_폐기물집계_강남대 complex 도급_실행작업중_기계(공내역서)-실행(051226)" xfId="16508"/>
    <cellStyle name="1_tree_현충묘지-예산서(조경)_목동내역_폐기물집계_강남대 complex 도급_실행작업중_기계내역(노인건강타운)_20060201(동진)" xfId="16509"/>
    <cellStyle name="1_tree_현충묘지-예산서(조경)_목동내역_폐기물집계_강남대 complex 도급_최종-실행내역(협성대신학관)060110" xfId="16510"/>
    <cellStyle name="1_tree_현충묘지-예산서(조경)_목동내역_폐기물집계_강남대 complex 도급_통합단가-동진" xfId="16511"/>
    <cellStyle name="1_tree_현충묘지-예산서(조경)_목동내역_폐기물집계_강남대 complex 실행-10%조정내역" xfId="16512"/>
    <cellStyle name="1_tree_현충묘지-예산서(조경)_목동내역_폐기물집계_강남대 complex 실행-10%조정내역_04. 신도림주상복합_기계실행예산(안)20060412_배연담파스리브단가수정" xfId="16513"/>
    <cellStyle name="1_tree_현충묘지-예산서(조경)_목동내역_폐기물집계_건국대학교기숙사신축공사_3차수정(실행05.04.20)_결과물" xfId="16514"/>
    <cellStyle name="1_tree_현충묘지-예산서(조경)_목동내역_폐기물집계_건국대학교기숙사신축공사_3차수정(실행05.04.20)_결과물_04. 신도림주상복합_기계실행예산(안)20060412_배연담파스리브단가수정" xfId="16515"/>
    <cellStyle name="1_tree_현충묘지-예산서(조경)_목동내역_폐기물집계_건국대학교기숙사신축공사_3차수정(실행05.04.20)_결과물_실행작업중_기계내역(노인건강타운)_20060201(동진)" xfId="16516"/>
    <cellStyle name="1_tree_현충묘지-예산서(조경)_목동내역_폐기물집계_건국대학교기숙사신축공사_3차수정(실행05.04.20)_결과물_최종-실행내역(협성대신학관)060110" xfId="16517"/>
    <cellStyle name="1_tree_현충묘지-예산서(조경)_목동내역_폐기물집계_건국대학교기숙사신축공사_3차수정(실행05.04.20)_결과물_통합단가-동진" xfId="16518"/>
    <cellStyle name="1_tree_현충묘지-예산서(조경)_목동내역_폐기물집계_실행작업중_기계(공내역서)-실행(051226)" xfId="16519"/>
    <cellStyle name="1_tree_현충묘지-예산서(조경)_목동내역_폐기물집계_실행작업중_기계내역(노인건강타운)_20060201(동진)" xfId="16520"/>
    <cellStyle name="1_tree_현충묘지-예산서(조경)_목동내역_폐기물집계_외주견적목록" xfId="16521"/>
    <cellStyle name="1_tree_현충묘지-예산서(조경)_목동내역_폐기물집계_최종-실행내역(협성대신학관)060110" xfId="16522"/>
    <cellStyle name="1_tree_현충묘지-예산서(조경)_목동내역_폐기물집계_통합단가-동진" xfId="16523"/>
    <cellStyle name="1_tree_현충묘지-예산서(조경)_목동내역_폐기물집계_한국국제협력단국제협력관련시설신축공사(11(1).20)실행작업" xfId="16524"/>
    <cellStyle name="1_tree_현충묘지-예산서(조경)_목동내역_한국국제협력단국제협력관련시설신축공사(11(1).20)실행작업" xfId="16525"/>
    <cellStyle name="1_tree_현충묘지-예산서(조경)_실행작업중_기계(공내역서)-실행(051226)" xfId="16526"/>
    <cellStyle name="1_tree_현충묘지-예산서(조경)_실행작업중_기계내역(노인건강타운)_20060201(동진)" xfId="16527"/>
    <cellStyle name="1_tree_현충묘지-예산서(조경)_예산서-엑셀변환양식100" xfId="16528"/>
    <cellStyle name="1_tree_현충묘지-예산서(조경)_예산서-엑셀변환양식100 2" xfId="16529"/>
    <cellStyle name="1_tree_현충묘지-예산서(조경)_예산서-엑셀변환양식100 3" xfId="16530"/>
    <cellStyle name="1_tree_현충묘지-예산서(조경)_예산서-엑셀변환양식100_00-설계서양식" xfId="16531"/>
    <cellStyle name="1_tree_현충묘지-예산서(조경)_예산서-엑셀변환양식100_00-예산서양식100" xfId="16532"/>
    <cellStyle name="1_tree_현충묘지-예산서(조경)_예산서-엑셀변환양식100_00-예산서양식100 2" xfId="16533"/>
    <cellStyle name="1_tree_현충묘지-예산서(조경)_예산서-엑셀변환양식100_00-예산서양식100 3" xfId="16534"/>
    <cellStyle name="1_tree_현충묘지-예산서(조경)_예산서-엑셀변환양식100_00-예산서양식100_00-폐기물처리설계서양식" xfId="16535"/>
    <cellStyle name="1_tree_현충묘지-예산서(조경)_예산서-엑셀변환양식100_00-예산서양식100_대전가오-설계서" xfId="16536"/>
    <cellStyle name="1_tree_현충묘지-예산서(조경)_예산서-엑셀변환양식100_00-예산서양식100_대전가오-설계서(관리)" xfId="16537"/>
    <cellStyle name="1_tree_현충묘지-예산서(조경)_예산서-엑셀변환양식100_00-예산서양식100_대전가오-설계서1" xfId="16538"/>
    <cellStyle name="1_tree_현충묘지-예산서(조경)_예산서-엑셀변환양식100_00-예산서양식100_둥근달-수량산출서(철거)" xfId="16539"/>
    <cellStyle name="1_tree_현충묘지-예산서(조경)_예산서-엑셀변환양식100_00-폐기물예산서양식2" xfId="16540"/>
    <cellStyle name="1_tree_현충묘지-예산서(조경)_예산서-엑셀변환양식100_00-폐기물예산서양식2_00-폐기물처리설계서양식" xfId="16541"/>
    <cellStyle name="1_tree_현충묘지-예산서(조경)_예산서-엑셀변환양식100_00-폐기물예산서양식2_둥근달-수량산출서(철거)" xfId="16542"/>
    <cellStyle name="1_tree_현충묘지-예산서(조경)_예산서-엑셀변환양식100_00-폐기물처리설계서양식" xfId="16543"/>
    <cellStyle name="1_tree_현충묘지-예산서(조경)_예산서-엑셀변환양식100_00-표지예정공정표" xfId="16544"/>
    <cellStyle name="1_tree_현충묘지-예산서(조경)_예산서-엑셀변환양식100_00-표지예정공정표_00-폐기물처리설계서양식" xfId="16545"/>
    <cellStyle name="1_tree_현충묘지-예산서(조경)_예산서-엑셀변환양식100_00-표지예정공정표_둥근달-수량산출서(철거)" xfId="16546"/>
    <cellStyle name="1_tree_현충묘지-예산서(조경)_예산서-엑셀변환양식100_04. 신도림주상복합_기계실행예산(안)20060412_배연담파스리브단가수정" xfId="16547"/>
    <cellStyle name="1_tree_현충묘지-예산서(조경)_예산서-엑셀변환양식100_05W0305L(실행작업051125)" xfId="16548"/>
    <cellStyle name="1_tree_현충묘지-예산서(조경)_예산서-엑셀변환양식100_강남대 complex 도급" xfId="16549"/>
    <cellStyle name="1_tree_현충묘지-예산서(조경)_예산서-엑셀변환양식100_강남대 complex 도급_04. 신도림주상복합_기계실행예산(안)20060412_배연담파스리브단가수정" xfId="16550"/>
    <cellStyle name="1_tree_현충묘지-예산서(조경)_예산서-엑셀변환양식100_강남대 complex 도급_실행작업중_기계(공내역서)-실행(051226)" xfId="16551"/>
    <cellStyle name="1_tree_현충묘지-예산서(조경)_예산서-엑셀변환양식100_강남대 complex 도급_실행작업중_기계내역(노인건강타운)_20060201(동진)" xfId="16552"/>
    <cellStyle name="1_tree_현충묘지-예산서(조경)_예산서-엑셀변환양식100_강남대 complex 도급_최종-실행내역(협성대신학관)060110" xfId="16553"/>
    <cellStyle name="1_tree_현충묘지-예산서(조경)_예산서-엑셀변환양식100_강남대 complex 도급_통합단가-동진" xfId="16554"/>
    <cellStyle name="1_tree_현충묘지-예산서(조경)_예산서-엑셀변환양식100_강남대 complex 실행-10%조정내역" xfId="16555"/>
    <cellStyle name="1_tree_현충묘지-예산서(조경)_예산서-엑셀변환양식100_강남대 complex 실행-10%조정내역_04. 신도림주상복합_기계실행예산(안)20060412_배연담파스리브단가수정" xfId="16556"/>
    <cellStyle name="1_tree_현충묘지-예산서(조경)_예산서-엑셀변환양식100_건국대학교기숙사신축공사_3차수정(실행05.04.20)_결과물" xfId="16557"/>
    <cellStyle name="1_tree_현충묘지-예산서(조경)_예산서-엑셀변환양식100_건국대학교기숙사신축공사_3차수정(실행05.04.20)_결과물_04. 신도림주상복합_기계실행예산(안)20060412_배연담파스리브단가수정" xfId="16558"/>
    <cellStyle name="1_tree_현충묘지-예산서(조경)_예산서-엑셀변환양식100_건국대학교기숙사신축공사_3차수정(실행05.04.20)_결과물_실행작업중_기계내역(노인건강타운)_20060201(동진)" xfId="16559"/>
    <cellStyle name="1_tree_현충묘지-예산서(조경)_예산서-엑셀변환양식100_건국대학교기숙사신축공사_3차수정(실행05.04.20)_결과물_최종-실행내역(협성대신학관)060110" xfId="16560"/>
    <cellStyle name="1_tree_현충묘지-예산서(조경)_예산서-엑셀변환양식100_건국대학교기숙사신축공사_3차수정(실행05.04.20)_결과물_통합단가-동진" xfId="16561"/>
    <cellStyle name="1_tree_현충묘지-예산서(조경)_예산서-엑셀변환양식100_구청본과-폐기물예산서양식" xfId="16562"/>
    <cellStyle name="1_tree_현충묘지-예산서(조경)_예산서-엑셀변환양식100_구청본과-폐기물예산서양식_둥근달-수량산출서(철거)" xfId="16563"/>
    <cellStyle name="1_tree_현충묘지-예산서(조경)_예산서-엑셀변환양식100_노원구가로수-폐기물예산서" xfId="16564"/>
    <cellStyle name="1_tree_현충묘지-예산서(조경)_예산서-엑셀변환양식100_노원구가로수-폐기물예산서_00-폐기물처리설계서양식" xfId="16565"/>
    <cellStyle name="1_tree_현충묘지-예산서(조경)_예산서-엑셀변환양식100_노원구가로수-폐기물예산서_둥근달-수량산출서(철거)" xfId="16566"/>
    <cellStyle name="1_tree_현충묘지-예산서(조경)_예산서-엑셀변환양식100_도봉신창-예산서 0325" xfId="16567"/>
    <cellStyle name="1_tree_현충묘지-예산서(조경)_예산서-엑셀변환양식100_목동내역" xfId="16568"/>
    <cellStyle name="1_tree_현충묘지-예산서(조경)_예산서-엑셀변환양식100_목동내역_04. 신도림주상복합_기계실행예산(안)20060412_배연담파스리브단가수정" xfId="16569"/>
    <cellStyle name="1_tree_현충묘지-예산서(조경)_예산서-엑셀변환양식100_목동내역_05W0305L(실행작업051125)" xfId="16570"/>
    <cellStyle name="1_tree_현충묘지-예산서(조경)_예산서-엑셀변환양식100_목동내역_강남대 complex 도급" xfId="16571"/>
    <cellStyle name="1_tree_현충묘지-예산서(조경)_예산서-엑셀변환양식100_목동내역_강남대 complex 도급_04. 신도림주상복합_기계실행예산(안)20060412_배연담파스리브단가수정" xfId="16572"/>
    <cellStyle name="1_tree_현충묘지-예산서(조경)_예산서-엑셀변환양식100_목동내역_강남대 complex 도급_실행작업중_기계(공내역서)-실행(051226)" xfId="16573"/>
    <cellStyle name="1_tree_현충묘지-예산서(조경)_예산서-엑셀변환양식100_목동내역_강남대 complex 도급_실행작업중_기계내역(노인건강타운)_20060201(동진)" xfId="16574"/>
    <cellStyle name="1_tree_현충묘지-예산서(조경)_예산서-엑셀변환양식100_목동내역_강남대 complex 도급_최종-실행내역(협성대신학관)060110" xfId="16575"/>
    <cellStyle name="1_tree_현충묘지-예산서(조경)_예산서-엑셀변환양식100_목동내역_강남대 complex 도급_통합단가-동진" xfId="16576"/>
    <cellStyle name="1_tree_현충묘지-예산서(조경)_예산서-엑셀변환양식100_목동내역_강남대 complex 실행-10%조정내역" xfId="16577"/>
    <cellStyle name="1_tree_현충묘지-예산서(조경)_예산서-엑셀변환양식100_목동내역_강남대 complex 실행-10%조정내역_04. 신도림주상복합_기계실행예산(안)20060412_배연담파스리브단가수정" xfId="16578"/>
    <cellStyle name="1_tree_현충묘지-예산서(조경)_예산서-엑셀변환양식100_목동내역_건국대학교기숙사신축공사_3차수정(실행05.04.20)_결과물" xfId="16579"/>
    <cellStyle name="1_tree_현충묘지-예산서(조경)_예산서-엑셀변환양식100_목동내역_건국대학교기숙사신축공사_3차수정(실행05.04.20)_결과물_04. 신도림주상복합_기계실행예산(안)20060412_배연담파스리브단가수정" xfId="16580"/>
    <cellStyle name="1_tree_현충묘지-예산서(조경)_예산서-엑셀변환양식100_목동내역_건국대학교기숙사신축공사_3차수정(실행05.04.20)_결과물_실행작업중_기계내역(노인건강타운)_20060201(동진)" xfId="16581"/>
    <cellStyle name="1_tree_현충묘지-예산서(조경)_예산서-엑셀변환양식100_목동내역_건국대학교기숙사신축공사_3차수정(실행05.04.20)_결과물_최종-실행내역(협성대신학관)060110" xfId="16582"/>
    <cellStyle name="1_tree_현충묘지-예산서(조경)_예산서-엑셀변환양식100_목동내역_건국대학교기숙사신축공사_3차수정(실행05.04.20)_결과물_통합단가-동진" xfId="16583"/>
    <cellStyle name="1_tree_현충묘지-예산서(조경)_예산서-엑셀변환양식100_목동내역_실행작업중_기계(공내역서)-실행(051226)" xfId="16584"/>
    <cellStyle name="1_tree_현충묘지-예산서(조경)_예산서-엑셀변환양식100_목동내역_실행작업중_기계내역(노인건강타운)_20060201(동진)" xfId="16585"/>
    <cellStyle name="1_tree_현충묘지-예산서(조경)_예산서-엑셀변환양식100_목동내역_외주견적목록" xfId="16586"/>
    <cellStyle name="1_tree_현충묘지-예산서(조경)_예산서-엑셀변환양식100_목동내역_최종-실행내역(협성대신학관)060110" xfId="16587"/>
    <cellStyle name="1_tree_현충묘지-예산서(조경)_예산서-엑셀변환양식100_목동내역_통합단가-동진" xfId="16588"/>
    <cellStyle name="1_tree_현충묘지-예산서(조경)_예산서-엑셀변환양식100_목동내역_폐기물집계" xfId="16589"/>
    <cellStyle name="1_tree_현충묘지-예산서(조경)_예산서-엑셀변환양식100_목동내역_폐기물집계_04. 신도림주상복합_기계실행예산(안)20060412_배연담파스리브단가수정" xfId="16590"/>
    <cellStyle name="1_tree_현충묘지-예산서(조경)_예산서-엑셀변환양식100_목동내역_폐기물집계_05W0305L(실행작업051125)" xfId="16591"/>
    <cellStyle name="1_tree_현충묘지-예산서(조경)_예산서-엑셀변환양식100_목동내역_폐기물집계_강남대 complex 도급" xfId="16592"/>
    <cellStyle name="1_tree_현충묘지-예산서(조경)_예산서-엑셀변환양식100_목동내역_폐기물집계_강남대 complex 도급_04. 신도림주상복합_기계실행예산(안)20060412_배연담파스리브단가수정" xfId="16593"/>
    <cellStyle name="1_tree_현충묘지-예산서(조경)_예산서-엑셀변환양식100_목동내역_폐기물집계_강남대 complex 도급_실행작업중_기계(공내역서)-실행(051226)" xfId="16594"/>
    <cellStyle name="1_tree_현충묘지-예산서(조경)_예산서-엑셀변환양식100_목동내역_폐기물집계_강남대 complex 도급_실행작업중_기계내역(노인건강타운)_20060201(동진)" xfId="16595"/>
    <cellStyle name="1_tree_현충묘지-예산서(조경)_예산서-엑셀변환양식100_목동내역_폐기물집계_강남대 complex 도급_최종-실행내역(협성대신학관)060110" xfId="16596"/>
    <cellStyle name="1_tree_현충묘지-예산서(조경)_예산서-엑셀변환양식100_목동내역_폐기물집계_강남대 complex 도급_통합단가-동진" xfId="16597"/>
    <cellStyle name="1_tree_현충묘지-예산서(조경)_예산서-엑셀변환양식100_목동내역_폐기물집계_강남대 complex 실행-10%조정내역" xfId="16598"/>
    <cellStyle name="1_tree_현충묘지-예산서(조경)_예산서-엑셀변환양식100_목동내역_폐기물집계_강남대 complex 실행-10%조정내역_04. 신도림주상복합_기계실행예산(안)20060412_배연담파스리브단가수정" xfId="16599"/>
    <cellStyle name="1_tree_현충묘지-예산서(조경)_예산서-엑셀변환양식100_목동내역_폐기물집계_건국대학교기숙사신축공사_3차수정(실행05.04.20)_결과물" xfId="16600"/>
    <cellStyle name="1_tree_현충묘지-예산서(조경)_예산서-엑셀변환양식100_목동내역_폐기물집계_건국대학교기숙사신축공사_3차수정(실행05.04.20)_결과물_04. 신도림주상복합_기계실행예산(안)20060412_배연담파스리브단가수정" xfId="16601"/>
    <cellStyle name="1_tree_현충묘지-예산서(조경)_예산서-엑셀변환양식100_목동내역_폐기물집계_건국대학교기숙사신축공사_3차수정(실행05.04.20)_결과물_실행작업중_기계내역(노인건강타운)_20060201(동진)" xfId="16602"/>
    <cellStyle name="1_tree_현충묘지-예산서(조경)_예산서-엑셀변환양식100_목동내역_폐기물집계_건국대학교기숙사신축공사_3차수정(실행05.04.20)_결과물_최종-실행내역(협성대신학관)060110" xfId="16603"/>
    <cellStyle name="1_tree_현충묘지-예산서(조경)_예산서-엑셀변환양식100_목동내역_폐기물집계_건국대학교기숙사신축공사_3차수정(실행05.04.20)_결과물_통합단가-동진" xfId="16604"/>
    <cellStyle name="1_tree_현충묘지-예산서(조경)_예산서-엑셀변환양식100_목동내역_폐기물집계_실행작업중_기계(공내역서)-실행(051226)" xfId="16605"/>
    <cellStyle name="1_tree_현충묘지-예산서(조경)_예산서-엑셀변환양식100_목동내역_폐기물집계_실행작업중_기계내역(노인건강타운)_20060201(동진)" xfId="16606"/>
    <cellStyle name="1_tree_현충묘지-예산서(조경)_예산서-엑셀변환양식100_목동내역_폐기물집계_외주견적목록" xfId="16607"/>
    <cellStyle name="1_tree_현충묘지-예산서(조경)_예산서-엑셀변환양식100_목동내역_폐기물집계_최종-실행내역(협성대신학관)060110" xfId="16608"/>
    <cellStyle name="1_tree_현충묘지-예산서(조경)_예산서-엑셀변환양식100_목동내역_폐기물집계_통합단가-동진" xfId="16609"/>
    <cellStyle name="1_tree_현충묘지-예산서(조경)_예산서-엑셀변환양식100_목동내역_폐기물집계_한국국제협력단국제협력관련시설신축공사(11(1).20)실행작업" xfId="16610"/>
    <cellStyle name="1_tree_현충묘지-예산서(조경)_예산서-엑셀변환양식100_목동내역_한국국제협력단국제협력관련시설신축공사(11(1).20)실행작업" xfId="16611"/>
    <cellStyle name="1_tree_현충묘지-예산서(조경)_예산서-엑셀변환양식100_실행작업중_기계(공내역서)-실행(051226)" xfId="16612"/>
    <cellStyle name="1_tree_현충묘지-예산서(조경)_예산서-엑셀변환양식100_실행작업중_기계내역(노인건강타운)_20060201(동진)" xfId="16613"/>
    <cellStyle name="1_tree_현충묘지-예산서(조경)_예산서-엑셀변환양식100_외주견적목록" xfId="16614"/>
    <cellStyle name="1_tree_현충묘지-예산서(조경)_예산서-엑셀변환양식100_장충-예산서" xfId="16615"/>
    <cellStyle name="1_tree_현충묘지-예산서(조경)_예산서-엑셀변환양식100_장충-예산서_00-폐기물처리설계서양식" xfId="16616"/>
    <cellStyle name="1_tree_현충묘지-예산서(조경)_예산서-엑셀변환양식100_장충-예산서_둥근달-수량산출서(철거)" xfId="16617"/>
    <cellStyle name="1_tree_현충묘지-예산서(조경)_예산서-엑셀변환양식100_장충-폐기물예산서" xfId="16618"/>
    <cellStyle name="1_tree_현충묘지-예산서(조경)_예산서-엑셀변환양식100_장충-폐기물예산서_00-폐기물처리설계서양식" xfId="16619"/>
    <cellStyle name="1_tree_현충묘지-예산서(조경)_예산서-엑셀변환양식100_장충-폐기물예산서_둥근달-수량산출서(철거)" xfId="16620"/>
    <cellStyle name="1_tree_현충묘지-예산서(조경)_예산서-엑셀변환양식100_장충-표지예정공정표" xfId="16621"/>
    <cellStyle name="1_tree_현충묘지-예산서(조경)_예산서-엑셀변환양식100_장충-표지예정공정표_00-폐기물처리설계서양식" xfId="16622"/>
    <cellStyle name="1_tree_현충묘지-예산서(조경)_예산서-엑셀변환양식100_장충-표지예정공정표_둥근달-수량산출서(철거)" xfId="16623"/>
    <cellStyle name="1_tree_현충묘지-예산서(조경)_예산서-엑셀변환양식100_최종-실행내역(협성대신학관)060110" xfId="16624"/>
    <cellStyle name="1_tree_현충묘지-예산서(조경)_예산서-엑셀변환양식100_통합단가-동진" xfId="16625"/>
    <cellStyle name="1_tree_현충묘지-예산서(조경)_예산서-엑셀변환양식100_한국국제협력단국제협력관련시설신축공사(11(1).20)실행작업" xfId="16626"/>
    <cellStyle name="1_tree_현충묘지-예산서(조경)_외주견적목록" xfId="16627"/>
    <cellStyle name="1_tree_현충묘지-예산서(조경)_장충-예산서" xfId="16628"/>
    <cellStyle name="1_tree_현충묘지-예산서(조경)_장충-예산서_00-폐기물처리설계서양식" xfId="16629"/>
    <cellStyle name="1_tree_현충묘지-예산서(조경)_장충-예산서_둥근달-수량산출서(철거)" xfId="16630"/>
    <cellStyle name="1_tree_현충묘지-예산서(조경)_장충-폐기물예산서" xfId="16631"/>
    <cellStyle name="1_tree_현충묘지-예산서(조경)_장충-폐기물예산서_00-폐기물처리설계서양식" xfId="16632"/>
    <cellStyle name="1_tree_현충묘지-예산서(조경)_장충-폐기물예산서_둥근달-수량산출서(철거)" xfId="16633"/>
    <cellStyle name="1_tree_현충묘지-예산서(조경)_장충-표지예정공정표" xfId="16634"/>
    <cellStyle name="1_tree_현충묘지-예산서(조경)_장충-표지예정공정표_00-폐기물처리설계서양식" xfId="16635"/>
    <cellStyle name="1_tree_현충묘지-예산서(조경)_장충-표지예정공정표_둥근달-수량산출서(철거)" xfId="16636"/>
    <cellStyle name="1_tree_현충묘지-예산서(조경)_최종-실행내역(협성대신학관)060110" xfId="16637"/>
    <cellStyle name="1_tree_현충묘지-예산서(조경)_통합단가-동진" xfId="16638"/>
    <cellStyle name="1_tree_현충묘지-예산서(조경)_표지예정공정표" xfId="16639"/>
    <cellStyle name="1_tree_현충묘지-예산서(조경)_-표지예정공정표" xfId="16640"/>
    <cellStyle name="1_tree_현충묘지-예산서(조경)_표지예정공정표_00-폐기물처리설계서양식" xfId="16641"/>
    <cellStyle name="1_tree_현충묘지-예산서(조경)_-표지예정공정표_00-폐기물처리설계서양식" xfId="16642"/>
    <cellStyle name="1_tree_현충묘지-예산서(조경)_표지예정공정표_00-표지예정공정표" xfId="16643"/>
    <cellStyle name="1_tree_현충묘지-예산서(조경)_-표지예정공정표_00-표지예정공정표" xfId="16644"/>
    <cellStyle name="1_tree_현충묘지-예산서(조경)_표지예정공정표_00-표지예정공정표_00-폐기물처리설계서양식" xfId="16645"/>
    <cellStyle name="1_tree_현충묘지-예산서(조경)_-표지예정공정표_00-표지예정공정표_00-폐기물처리설계서양식" xfId="16646"/>
    <cellStyle name="1_tree_현충묘지-예산서(조경)_표지예정공정표_00-표지예정공정표_둥근달-수량산출서(철거)" xfId="16647"/>
    <cellStyle name="1_tree_현충묘지-예산서(조경)_-표지예정공정표_00-표지예정공정표_둥근달-수량산출서(철거)" xfId="16648"/>
    <cellStyle name="1_tree_현충묘지-예산서(조경)_표지예정공정표_둥근달-수량산출서(철거)" xfId="16649"/>
    <cellStyle name="1_tree_현충묘지-예산서(조경)_-표지예정공정표_둥근달-수량산출서(철거)" xfId="16650"/>
    <cellStyle name="1_tree_현충묘지-예산서(조경)_한국국제협력단국제협력관련시설신축공사(11(1).20)실행작업" xfId="16651"/>
    <cellStyle name="1_tree_화명공사비" xfId="16652"/>
    <cellStyle name="1_tree_화명공사비_★화명동3차원가계산서" xfId="16653"/>
    <cellStyle name="1_tree_화명공사비_주요자재집계표(1206-본내역금회)" xfId="16654"/>
    <cellStyle name="1_tree_화명공사비_주요자재집계표(1206-본내역전체)" xfId="16655"/>
    <cellStyle name="1_tree_화명공사비_주요자재집계표(전체)" xfId="16656"/>
    <cellStyle name="1_tree_화명공사비_주요자재집계표1120(금회-제출용)" xfId="16657"/>
    <cellStyle name="1_tree_화명공사비_중동롯데캐슬마스터2" xfId="16658"/>
    <cellStyle name="1_tree_화명조경" xfId="16659"/>
    <cellStyle name="1_tree_화명조경_1차 기성 내역서 0612023" xfId="16660"/>
    <cellStyle name="1_tree_화명조경_3차네고견적(061017-1)" xfId="16661"/>
    <cellStyle name="1_tree_화명조경_백화점화장실인테리어" xfId="16662"/>
    <cellStyle name="1_tree_화명조경_백화점화장실인테리어_1차 기성 내역서 0612023" xfId="16663"/>
    <cellStyle name="1_tree_화명조경_백화점화장실인테리어_3차네고견적(061017-1)" xfId="16664"/>
    <cellStyle name="1_tree_화성 동탄신도시" xfId="16665"/>
    <cellStyle name="1_tree_화성동탄신도시시설물" xfId="16666"/>
    <cellStyle name="1_가드케이블수량산출" xfId="16667"/>
    <cellStyle name="1_강남폐기물내역" xfId="16668"/>
    <cellStyle name="1_공과잡비(건축본부수정05-02-18)" xfId="16669"/>
    <cellStyle name="1_과천수량집계" xfId="16670"/>
    <cellStyle name="1_기계설비외주실행(초안)_셈텀리더스마크복합시설(05.12.16)" xfId="16671"/>
    <cellStyle name="1_남해총괄표" xfId="16672"/>
    <cellStyle name="1_남해총괄표_1차 기성 내역서 0612023" xfId="16673"/>
    <cellStyle name="1_남해총괄표_3차네고견적(061017-1)" xfId="16674"/>
    <cellStyle name="1_남해총괄표_문화센타" xfId="16675"/>
    <cellStyle name="1_남해총괄표_백화점화장실인테리어" xfId="16676"/>
    <cellStyle name="1_남해총괄표_백화점화장실인테리어_1차 기성 내역서 0612023" xfId="16677"/>
    <cellStyle name="1_남해총괄표_백화점화장실인테리어_3차네고견적(061017-1)" xfId="16678"/>
    <cellStyle name="1_남해총괄표_백화점화장실인테리어_문화센타" xfId="16679"/>
    <cellStyle name="1_남해총괄표_설계내역서" xfId="16680"/>
    <cellStyle name="1_남해총괄표_설계내역서_1차 기성 내역서 0612023" xfId="16681"/>
    <cellStyle name="1_남해총괄표_설계내역서_3차네고견적(061017-1)" xfId="16682"/>
    <cellStyle name="1_남해총괄표_설계내역서_문화센타" xfId="16683"/>
    <cellStyle name="1_남해총괄표_설계내역서_백화점화장실인테리어" xfId="16684"/>
    <cellStyle name="1_남해총괄표_설계내역서_백화점화장실인테리어_1차 기성 내역서 0612023" xfId="16685"/>
    <cellStyle name="1_남해총괄표_설계내역서_백화점화장실인테리어_3차네고견적(061017-1)" xfId="16686"/>
    <cellStyle name="1_남해총괄표_설계내역서_백화점화장실인테리어_문화센타" xfId="16687"/>
    <cellStyle name="1_남해총괄표_설계내역서_화명조경" xfId="16688"/>
    <cellStyle name="1_남해총괄표_설계내역서_화명조경_1차 기성 내역서 0612023" xfId="16689"/>
    <cellStyle name="1_남해총괄표_설계내역서_화명조경_3차네고견적(061017-1)" xfId="16690"/>
    <cellStyle name="1_남해총괄표_설계내역서_화명조경_문화센타" xfId="16691"/>
    <cellStyle name="1_남해총괄표_설계내역서_화명조경_백화점화장실인테리어" xfId="16692"/>
    <cellStyle name="1_남해총괄표_설계내역서_화명조경_백화점화장실인테리어_1차 기성 내역서 0612023" xfId="16693"/>
    <cellStyle name="1_남해총괄표_설계내역서_화명조경_백화점화장실인테리어_3차네고견적(061017-1)" xfId="16694"/>
    <cellStyle name="1_남해총괄표_설계내역서_화명조경_백화점화장실인테리어_문화센타" xfId="16695"/>
    <cellStyle name="1_남해총괄표_설계내역서1월7일" xfId="16696"/>
    <cellStyle name="1_남해총괄표_설계내역서1월7일_1차 기성 내역서 0612023" xfId="16697"/>
    <cellStyle name="1_남해총괄표_설계내역서1월7일_3차네고견적(061017-1)" xfId="16698"/>
    <cellStyle name="1_남해총괄표_설계내역서1월7일_문화센타" xfId="16699"/>
    <cellStyle name="1_남해총괄표_설계내역서1월7일_백화점화장실인테리어" xfId="16700"/>
    <cellStyle name="1_남해총괄표_설계내역서1월7일_백화점화장실인테리어_1차 기성 내역서 0612023" xfId="16701"/>
    <cellStyle name="1_남해총괄표_설계내역서1월7일_백화점화장실인테리어_3차네고견적(061017-1)" xfId="16702"/>
    <cellStyle name="1_남해총괄표_설계내역서1월7일_백화점화장실인테리어_문화센타" xfId="16703"/>
    <cellStyle name="1_남해총괄표_설계내역서1월7일_화명조경" xfId="16704"/>
    <cellStyle name="1_남해총괄표_설계내역서1월7일_화명조경_1차 기성 내역서 0612023" xfId="16705"/>
    <cellStyle name="1_남해총괄표_설계내역서1월7일_화명조경_3차네고견적(061017-1)" xfId="16706"/>
    <cellStyle name="1_남해총괄표_설계내역서1월7일_화명조경_문화센타" xfId="16707"/>
    <cellStyle name="1_남해총괄표_설계내역서1월7일_화명조경_백화점화장실인테리어" xfId="16708"/>
    <cellStyle name="1_남해총괄표_설계내역서1월7일_화명조경_백화점화장실인테리어_1차 기성 내역서 0612023" xfId="16709"/>
    <cellStyle name="1_남해총괄표_설계내역서1월7일_화명조경_백화점화장실인테리어_3차네고견적(061017-1)" xfId="16710"/>
    <cellStyle name="1_남해총괄표_설계내역서1월7일_화명조경_백화점화장실인테리어_문화센타" xfId="16711"/>
    <cellStyle name="1_남해총괄표_화명조경" xfId="16712"/>
    <cellStyle name="1_남해총괄표_화명조경_1차 기성 내역서 0612023" xfId="16713"/>
    <cellStyle name="1_남해총괄표_화명조경_3차네고견적(061017-1)" xfId="16714"/>
    <cellStyle name="1_남해총괄표_화명조경_백화점화장실인테리어" xfId="16715"/>
    <cellStyle name="1_남해총괄표_화명조경_백화점화장실인테리어_1차 기성 내역서 0612023" xfId="16716"/>
    <cellStyle name="1_남해총괄표_화명조경_백화점화장실인테리어_3차네고견적(061017-1)" xfId="16717"/>
    <cellStyle name="1_논일복합건물(05.09.27)_실행작업" xfId="16718"/>
    <cellStyle name="1_농협정보기술연구원-실행" xfId="16719"/>
    <cellStyle name="1_단가조사표" xfId="16720"/>
    <cellStyle name="1_단가조사표 2" xfId="16721"/>
    <cellStyle name="1_단가조사표 3" xfId="16722"/>
    <cellStyle name="1_단가조사표_1011소각" xfId="16723"/>
    <cellStyle name="1_단가조사표_1011소각 2" xfId="16724"/>
    <cellStyle name="1_단가조사표_1011소각 3" xfId="16725"/>
    <cellStyle name="1_단가조사표_1011소각_낙산연수원_외주리스트" xfId="16726"/>
    <cellStyle name="1_단가조사표_1011소각_저동_실행작업(060713)" xfId="16727"/>
    <cellStyle name="1_단가조사표_1113교~1" xfId="16728"/>
    <cellStyle name="1_단가조사표_1113교~1 2" xfId="16729"/>
    <cellStyle name="1_단가조사표_1113교~1 3" xfId="16730"/>
    <cellStyle name="1_단가조사표_1113교~1_낙산연수원_외주리스트" xfId="16731"/>
    <cellStyle name="1_단가조사표_1113교~1_저동_실행작업(060713)" xfId="16732"/>
    <cellStyle name="1_단가조사표_121내역" xfId="16733"/>
    <cellStyle name="1_단가조사표_121내역 2" xfId="16734"/>
    <cellStyle name="1_단가조사표_121내역 3" xfId="16735"/>
    <cellStyle name="1_단가조사표_121내역_낙산연수원_외주리스트" xfId="16736"/>
    <cellStyle name="1_단가조사표_121내역_저동_실행작업(060713)" xfId="16737"/>
    <cellStyle name="1_단가조사표_객토량" xfId="16738"/>
    <cellStyle name="1_단가조사표_객토량 2" xfId="16739"/>
    <cellStyle name="1_단가조사표_객토량 3" xfId="16740"/>
    <cellStyle name="1_단가조사표_객토량_낙산연수원_외주리스트" xfId="16741"/>
    <cellStyle name="1_단가조사표_객토량_저동_실행작업(060713)" xfId="16742"/>
    <cellStyle name="1_단가조사표_교통센~1" xfId="16743"/>
    <cellStyle name="1_단가조사표_교통센~1 2" xfId="16744"/>
    <cellStyle name="1_단가조사표_교통센~1 3" xfId="16745"/>
    <cellStyle name="1_단가조사표_교통센~1_낙산연수원_외주리스트" xfId="16746"/>
    <cellStyle name="1_단가조사표_교통센~1_저동_실행작업(060713)" xfId="16747"/>
    <cellStyle name="1_단가조사표_교통센터412" xfId="16748"/>
    <cellStyle name="1_단가조사표_교통센터412 2" xfId="16749"/>
    <cellStyle name="1_단가조사표_교통센터412 3" xfId="16750"/>
    <cellStyle name="1_단가조사표_교통센터412_낙산연수원_외주리스트" xfId="16751"/>
    <cellStyle name="1_단가조사표_교통센터412_저동_실행작업(060713)" xfId="16752"/>
    <cellStyle name="1_단가조사표_교통수" xfId="16753"/>
    <cellStyle name="1_단가조사표_교통수 2" xfId="16754"/>
    <cellStyle name="1_단가조사표_교통수 3" xfId="16755"/>
    <cellStyle name="1_단가조사표_교통수_낙산연수원_외주리스트" xfId="16756"/>
    <cellStyle name="1_단가조사표_교통수_저동_실행작업(060713)" xfId="16757"/>
    <cellStyle name="1_단가조사표_교통수량산출서" xfId="16758"/>
    <cellStyle name="1_단가조사표_교통수량산출서 2" xfId="16759"/>
    <cellStyle name="1_단가조사표_교통수량산출서 3" xfId="16760"/>
    <cellStyle name="1_단가조사표_교통수량산출서_낙산연수원_외주리스트" xfId="16761"/>
    <cellStyle name="1_단가조사표_교통수량산출서_저동_실행작업(060713)" xfId="16762"/>
    <cellStyle name="1_단가조사표_구조물대가 (2)" xfId="16763"/>
    <cellStyle name="1_단가조사표_구조물대가 (2) 2" xfId="16764"/>
    <cellStyle name="1_단가조사표_구조물대가 (2) 3" xfId="16765"/>
    <cellStyle name="1_단가조사표_구조물대가 (2)_낙산연수원_외주리스트" xfId="16766"/>
    <cellStyle name="1_단가조사표_구조물대가 (2)_저동_실행작업(060713)" xfId="16767"/>
    <cellStyle name="1_단가조사표_낙산연수원_외주리스트" xfId="16768"/>
    <cellStyle name="1_단가조사표_내역서 (2)" xfId="16769"/>
    <cellStyle name="1_단가조사표_내역서 (2) 2" xfId="16770"/>
    <cellStyle name="1_단가조사표_내역서 (2) 3" xfId="16771"/>
    <cellStyle name="1_단가조사표_내역서 (2)_낙산연수원_외주리스트" xfId="16772"/>
    <cellStyle name="1_단가조사표_내역서 (2)_저동_실행작업(060713)" xfId="16773"/>
    <cellStyle name="1_단가조사표_대전관저지구" xfId="16774"/>
    <cellStyle name="1_단가조사표_대전관저지구 2" xfId="16775"/>
    <cellStyle name="1_단가조사표_대전관저지구 3" xfId="16776"/>
    <cellStyle name="1_단가조사표_대전관저지구_낙산연수원_외주리스트" xfId="16777"/>
    <cellStyle name="1_단가조사표_대전관저지구_저동_실행작업(060713)" xfId="16778"/>
    <cellStyle name="1_단가조사표_동측지~1" xfId="16779"/>
    <cellStyle name="1_단가조사표_동측지~1 2" xfId="16780"/>
    <cellStyle name="1_단가조사표_동측지~1 3" xfId="16781"/>
    <cellStyle name="1_단가조사표_동측지~1_낙산연수원_외주리스트" xfId="16782"/>
    <cellStyle name="1_단가조사표_동측지~1_저동_실행작업(060713)" xfId="16783"/>
    <cellStyle name="1_단가조사표_동측지원422" xfId="16784"/>
    <cellStyle name="1_단가조사표_동측지원422 2" xfId="16785"/>
    <cellStyle name="1_단가조사표_동측지원422 3" xfId="16786"/>
    <cellStyle name="1_단가조사표_동측지원422_낙산연수원_외주리스트" xfId="16787"/>
    <cellStyle name="1_단가조사표_동측지원422_저동_실행작업(060713)" xfId="16788"/>
    <cellStyle name="1_단가조사표_동측지원512" xfId="16789"/>
    <cellStyle name="1_단가조사표_동측지원512 2" xfId="16790"/>
    <cellStyle name="1_단가조사표_동측지원512 3" xfId="16791"/>
    <cellStyle name="1_단가조사표_동측지원512_낙산연수원_외주리스트" xfId="16792"/>
    <cellStyle name="1_단가조사표_동측지원512_저동_실행작업(060713)" xfId="16793"/>
    <cellStyle name="1_단가조사표_동측지원524" xfId="16794"/>
    <cellStyle name="1_단가조사표_동측지원524 2" xfId="16795"/>
    <cellStyle name="1_단가조사표_동측지원524 3" xfId="16796"/>
    <cellStyle name="1_단가조사표_동측지원524_낙산연수원_외주리스트" xfId="16797"/>
    <cellStyle name="1_단가조사표_동측지원524_저동_실행작업(060713)" xfId="16798"/>
    <cellStyle name="1_단가조사표_부대422" xfId="16799"/>
    <cellStyle name="1_단가조사표_부대422 2" xfId="16800"/>
    <cellStyle name="1_단가조사표_부대422 3" xfId="16801"/>
    <cellStyle name="1_단가조사표_부대422_낙산연수원_외주리스트" xfId="16802"/>
    <cellStyle name="1_단가조사표_부대422_저동_실행작업(060713)" xfId="16803"/>
    <cellStyle name="1_단가조사표_부대시설" xfId="16804"/>
    <cellStyle name="1_단가조사표_부대시설 2" xfId="16805"/>
    <cellStyle name="1_단가조사표_부대시설 3" xfId="16806"/>
    <cellStyle name="1_단가조사표_부대시설_낙산연수원_외주리스트" xfId="16807"/>
    <cellStyle name="1_단가조사표_부대시설_저동_실행작업(060713)" xfId="16808"/>
    <cellStyle name="1_단가조사표_소각수~1" xfId="16809"/>
    <cellStyle name="1_단가조사표_소각수~1 2" xfId="16810"/>
    <cellStyle name="1_단가조사표_소각수~1 3" xfId="16811"/>
    <cellStyle name="1_단가조사표_소각수~1_낙산연수원_외주리스트" xfId="16812"/>
    <cellStyle name="1_단가조사표_소각수~1_저동_실행작업(060713)" xfId="16813"/>
    <cellStyle name="1_단가조사표_소각수내역서" xfId="16814"/>
    <cellStyle name="1_단가조사표_소각수내역서 2" xfId="16815"/>
    <cellStyle name="1_단가조사표_소각수내역서 3" xfId="16816"/>
    <cellStyle name="1_단가조사표_소각수내역서_낙산연수원_외주리스트" xfId="16817"/>
    <cellStyle name="1_단가조사표_소각수내역서_저동_실행작업(060713)" xfId="16818"/>
    <cellStyle name="1_단가조사표_소각수목2" xfId="16819"/>
    <cellStyle name="1_단가조사표_소각수목2 2" xfId="16820"/>
    <cellStyle name="1_단가조사표_소각수목2 3" xfId="16821"/>
    <cellStyle name="1_단가조사표_소각수목2_낙산연수원_외주리스트" xfId="16822"/>
    <cellStyle name="1_단가조사표_소각수목2_저동_실행작업(060713)" xfId="16823"/>
    <cellStyle name="1_단가조사표_수량산출서 (2)" xfId="16824"/>
    <cellStyle name="1_단가조사표_수량산출서 (2) 2" xfId="16825"/>
    <cellStyle name="1_단가조사표_수량산출서 (2) 3" xfId="16826"/>
    <cellStyle name="1_단가조사표_수량산출서 (2)_낙산연수원_외주리스트" xfId="16827"/>
    <cellStyle name="1_단가조사표_수량산출서 (2)_저동_실행작업(060713)" xfId="16828"/>
    <cellStyle name="1_단가조사표_엑스포~1" xfId="16829"/>
    <cellStyle name="1_단가조사표_엑스포~1 2" xfId="16830"/>
    <cellStyle name="1_단가조사표_엑스포~1 3" xfId="16831"/>
    <cellStyle name="1_단가조사표_엑스포~1_낙산연수원_외주리스트" xfId="16832"/>
    <cellStyle name="1_단가조사표_엑스포~1_저동_실행작업(060713)" xfId="16833"/>
    <cellStyle name="1_단가조사표_엑스포한빛1" xfId="16834"/>
    <cellStyle name="1_단가조사표_엑스포한빛1 2" xfId="16835"/>
    <cellStyle name="1_단가조사표_엑스포한빛1 3" xfId="16836"/>
    <cellStyle name="1_단가조사표_엑스포한빛1_낙산연수원_외주리스트" xfId="16837"/>
    <cellStyle name="1_단가조사표_엑스포한빛1_저동_실행작업(060713)" xfId="16838"/>
    <cellStyle name="1_단가조사표_여객터미널331" xfId="16839"/>
    <cellStyle name="1_단가조사표_여객터미널331 2" xfId="16840"/>
    <cellStyle name="1_단가조사표_여객터미널331 3" xfId="16841"/>
    <cellStyle name="1_단가조사표_여객터미널331_낙산연수원_외주리스트" xfId="16842"/>
    <cellStyle name="1_단가조사표_여객터미널331_저동_실행작업(060713)" xfId="16843"/>
    <cellStyle name="1_단가조사표_여객터미널513" xfId="16844"/>
    <cellStyle name="1_단가조사표_여객터미널513 2" xfId="16845"/>
    <cellStyle name="1_단가조사표_여객터미널513 3" xfId="16846"/>
    <cellStyle name="1_단가조사표_여객터미널513_낙산연수원_외주리스트" xfId="16847"/>
    <cellStyle name="1_단가조사표_여객터미널513_저동_실행작업(060713)" xfId="16848"/>
    <cellStyle name="1_단가조사표_여객터미널629" xfId="16849"/>
    <cellStyle name="1_단가조사표_여객터미널629 2" xfId="16850"/>
    <cellStyle name="1_단가조사표_여객터미널629 3" xfId="16851"/>
    <cellStyle name="1_단가조사표_여객터미널629_낙산연수원_외주리스트" xfId="16852"/>
    <cellStyle name="1_단가조사표_여객터미널629_저동_실행작업(060713)" xfId="16853"/>
    <cellStyle name="1_단가조사표_외곽도로616" xfId="16854"/>
    <cellStyle name="1_단가조사표_외곽도로616 2" xfId="16855"/>
    <cellStyle name="1_단가조사표_외곽도로616 3" xfId="16856"/>
    <cellStyle name="1_단가조사표_외곽도로616_낙산연수원_외주리스트" xfId="16857"/>
    <cellStyle name="1_단가조사표_외곽도로616_저동_실행작업(060713)" xfId="16858"/>
    <cellStyle name="1_단가조사표_용인죽전수량" xfId="16859"/>
    <cellStyle name="1_단가조사표_용인죽전수량 2" xfId="16860"/>
    <cellStyle name="1_단가조사표_용인죽전수량 3" xfId="16861"/>
    <cellStyle name="1_단가조사표_용인죽전수량_낙산연수원_외주리스트" xfId="16862"/>
    <cellStyle name="1_단가조사표_용인죽전수량_저동_실행작업(060713)" xfId="16863"/>
    <cellStyle name="1_단가조사표_원가계~1" xfId="16864"/>
    <cellStyle name="1_단가조사표_원가계~1 2" xfId="16865"/>
    <cellStyle name="1_단가조사표_원가계~1 3" xfId="16866"/>
    <cellStyle name="1_단가조사표_원가계~1_낙산연수원_외주리스트" xfId="16867"/>
    <cellStyle name="1_단가조사표_원가계~1_저동_실행작업(060713)" xfId="16868"/>
    <cellStyle name="1_단가조사표_유기질" xfId="16869"/>
    <cellStyle name="1_단가조사표_유기질 2" xfId="16870"/>
    <cellStyle name="1_단가조사표_유기질 3" xfId="16871"/>
    <cellStyle name="1_단가조사표_유기질_낙산연수원_외주리스트" xfId="16872"/>
    <cellStyle name="1_단가조사표_유기질_저동_실행작업(060713)" xfId="16873"/>
    <cellStyle name="1_단가조사표_자재조서 (2)" xfId="16874"/>
    <cellStyle name="1_단가조사표_자재조서 (2) 2" xfId="16875"/>
    <cellStyle name="1_단가조사표_자재조서 (2) 3" xfId="16876"/>
    <cellStyle name="1_단가조사표_자재조서 (2)_낙산연수원_외주리스트" xfId="16877"/>
    <cellStyle name="1_단가조사표_자재조서 (2)_저동_실행작업(060713)" xfId="16878"/>
    <cellStyle name="1_단가조사표_저동_실행작업(060713)" xfId="16879"/>
    <cellStyle name="1_단가조사표_총괄내역" xfId="16880"/>
    <cellStyle name="1_단가조사표_총괄내역 (2)" xfId="16881"/>
    <cellStyle name="1_단가조사표_총괄내역 (2) 2" xfId="16882"/>
    <cellStyle name="1_단가조사표_총괄내역 (2) 3" xfId="16883"/>
    <cellStyle name="1_단가조사표_총괄내역 (2)_낙산연수원_외주리스트" xfId="16884"/>
    <cellStyle name="1_단가조사표_총괄내역 (2)_저동_실행작업(060713)" xfId="16885"/>
    <cellStyle name="1_단가조사표_총괄내역 2" xfId="16886"/>
    <cellStyle name="1_단가조사표_총괄내역 3" xfId="16887"/>
    <cellStyle name="1_단가조사표_총괄내역 4" xfId="16888"/>
    <cellStyle name="1_단가조사표_총괄내역 5" xfId="16889"/>
    <cellStyle name="1_단가조사표_총괄내역 6" xfId="16890"/>
    <cellStyle name="1_단가조사표_총괄내역 7" xfId="16891"/>
    <cellStyle name="1_단가조사표_총괄내역 8" xfId="16892"/>
    <cellStyle name="1_단가조사표_총괄내역_낙산연수원_외주리스트" xfId="16893"/>
    <cellStyle name="1_단가조사표_총괄내역_저동_실행작업(060713)" xfId="16894"/>
    <cellStyle name="1_단가조사표_터미널도로403" xfId="16895"/>
    <cellStyle name="1_단가조사표_터미널도로403 2" xfId="16896"/>
    <cellStyle name="1_단가조사표_터미널도로403 3" xfId="16897"/>
    <cellStyle name="1_단가조사표_터미널도로403_낙산연수원_외주리스트" xfId="16898"/>
    <cellStyle name="1_단가조사표_터미널도로403_저동_실행작업(060713)" xfId="16899"/>
    <cellStyle name="1_단가조사표_터미널도로429" xfId="16900"/>
    <cellStyle name="1_단가조사표_터미널도로429 2" xfId="16901"/>
    <cellStyle name="1_단가조사표_터미널도로429 3" xfId="16902"/>
    <cellStyle name="1_단가조사표_터미널도로429_낙산연수원_외주리스트" xfId="16903"/>
    <cellStyle name="1_단가조사표_터미널도로429_저동_실행작업(060713)" xfId="16904"/>
    <cellStyle name="1_단가조사표_포장일위" xfId="16905"/>
    <cellStyle name="1_단가조사표_포장일위 2" xfId="16906"/>
    <cellStyle name="1_단가조사표_포장일위 3" xfId="16907"/>
    <cellStyle name="1_단가조사표_포장일위_낙산연수원_외주리스트" xfId="16908"/>
    <cellStyle name="1_단가조사표_포장일위_저동_실행작업(060713)" xfId="16909"/>
    <cellStyle name="1_대전가오-수량산출서" xfId="16910"/>
    <cellStyle name="1_도봉구샘플" xfId="16911"/>
    <cellStyle name="1_도봉구샘플 2" xfId="16912"/>
    <cellStyle name="1_도봉구샘플 3" xfId="16913"/>
    <cellStyle name="1_도봉신창-예산서 0325" xfId="16914"/>
    <cellStyle name="1_도봉신창-폐기물예산서 0325" xfId="16915"/>
    <cellStyle name="1_둥근달-설계서" xfId="16916"/>
    <cellStyle name="1_둥근달-수량산출서(철거)" xfId="16917"/>
    <cellStyle name="1_둥근달-표지(철거)" xfId="16918"/>
    <cellStyle name="1_목동내역" xfId="16919"/>
    <cellStyle name="1_목동내역_낙산연수원_외주리스트" xfId="16920"/>
    <cellStyle name="1_목동내역_저동_실행작업(060713)" xfId="16921"/>
    <cellStyle name="1_발전기연도변경관련 내역서(기계,제출,2.18)" xfId="16922"/>
    <cellStyle name="1_방염산출" xfId="16923"/>
    <cellStyle name="1_법원기록보존소및전산정보센터-기계실행" xfId="16924"/>
    <cellStyle name="1_복사본 디자인실행내역_20040809검토후" xfId="16925"/>
    <cellStyle name="1_새세대육영회외주견적" xfId="16926"/>
    <cellStyle name="1_서울대교육동내역(조경0421)" xfId="16927"/>
    <cellStyle name="1_서울대교육동내역(조경0421) 2" xfId="16928"/>
    <cellStyle name="1_서울대교육동내역(조경0421) 3" xfId="16929"/>
    <cellStyle name="1_서울대교육동내역(조경0421)_낙산연수원_외주리스트" xfId="16930"/>
    <cellStyle name="1_서울대교육동내역(조경0421)_저동_실행작업(060713)" xfId="16931"/>
    <cellStyle name="1_서초킴스타워B-조경" xfId="16932"/>
    <cellStyle name="1_설계 변경 내역정리" xfId="16933"/>
    <cellStyle name="1_센텀리더스마크복합시설(실행작업중-1)" xfId="16934"/>
    <cellStyle name="1_센텀리더스마크복합시설(실행작업중-1)_%A3%BC전남지방합동청사신축공사_본실행(0703)" xfId="16935"/>
    <cellStyle name="1_센텀리더스마크복합시설(실행작업중-1)_인천국제공항(실행)-060417-검토" xfId="16936"/>
    <cellStyle name="1_수원1차" xfId="16937"/>
    <cellStyle name="1_수원변경수량산출" xfId="16938"/>
    <cellStyle name="1_수원수량집계(7.13)" xfId="16939"/>
    <cellStyle name="1_수원수량집계(7.13)_★화명동3차원가계산서" xfId="16940"/>
    <cellStyle name="1_수원수량집계(7.13)_주요자재집계표(1206-본내역금회)" xfId="16941"/>
    <cellStyle name="1_수원수량집계(7.13)_주요자재집계표(1206-본내역전체)" xfId="16942"/>
    <cellStyle name="1_수원수량집계(7.13)_주요자재집계표(전체)" xfId="16943"/>
    <cellStyle name="1_수원수량집계(7.13)_주요자재집계표1120(금회-제출용)" xfId="16944"/>
    <cellStyle name="1_수원수량집계(7.13)_중동롯데캐슬마스터2" xfId="16945"/>
    <cellStyle name="1_수원수량집계(7.31)" xfId="16946"/>
    <cellStyle name="1_수원수량집계(7.31)_★화명동3차원가계산서" xfId="16947"/>
    <cellStyle name="1_수원수량집계(7.31)_주요자재집계표(1206-본내역금회)" xfId="16948"/>
    <cellStyle name="1_수원수량집계(7.31)_주요자재집계표(1206-본내역전체)" xfId="16949"/>
    <cellStyle name="1_수원수량집계(7.31)_주요자재집계표(전체)" xfId="16950"/>
    <cellStyle name="1_수원수량집계(7.31)_주요자재집계표1120(금회-제출용)" xfId="16951"/>
    <cellStyle name="1_수원수량집계(7.31)_중동롯데캐슬마스터2" xfId="16952"/>
    <cellStyle name="1_시민계략공사" xfId="16953"/>
    <cellStyle name="1_시민계략공사_전기-한남" xfId="16954"/>
    <cellStyle name="1_신화초-설계서" xfId="16955"/>
    <cellStyle name="1_신화초-설계서 2" xfId="16956"/>
    <cellStyle name="1_신화초-설계서 3" xfId="16957"/>
    <cellStyle name="1_실정보고(양중기)" xfId="16958"/>
    <cellStyle name="1_실행내역서_기계_20050927" xfId="16959"/>
    <cellStyle name="1_실행예산-덕성여대(본실행)" xfId="16960"/>
    <cellStyle name="1_실행작성(호계동)-0425" xfId="16961"/>
    <cellStyle name="1_실행작업중_기계(공내역서)-실행(051226)" xfId="16962"/>
    <cellStyle name="1_실행작업중_기계내역(노인건강타운)_20060123" xfId="16963"/>
    <cellStyle name="1_실행작업중_기계내역(노인건강타운)_20060202" xfId="16964"/>
    <cellStyle name="1_쌍용수량0905" xfId="16965"/>
    <cellStyle name="1_쌍용수량0905_★화명동3차원가계산서" xfId="16966"/>
    <cellStyle name="1_쌍용수량0905_1차 기성 내역서 0612023" xfId="16967"/>
    <cellStyle name="1_쌍용수량0905_3차네고견적(061017-1)" xfId="16968"/>
    <cellStyle name="1_쌍용수량0905_백화점화장실인테리어" xfId="16969"/>
    <cellStyle name="1_쌍용수량0905_백화점화장실인테리어_1차 기성 내역서 0612023" xfId="16970"/>
    <cellStyle name="1_쌍용수량0905_백화점화장실인테리어_3차네고견적(061017-1)" xfId="16971"/>
    <cellStyle name="1_쌍용수량0905_설계내역서" xfId="16972"/>
    <cellStyle name="1_쌍용수량0905_설계내역서_1차 기성 내역서 0612023" xfId="16973"/>
    <cellStyle name="1_쌍용수량0905_설계내역서_3차네고견적(061017-1)" xfId="16974"/>
    <cellStyle name="1_쌍용수량0905_설계내역서_백화점화장실인테리어" xfId="16975"/>
    <cellStyle name="1_쌍용수량0905_설계내역서_백화점화장실인테리어_1차 기성 내역서 0612023" xfId="16976"/>
    <cellStyle name="1_쌍용수량0905_설계내역서_백화점화장실인테리어_3차네고견적(061017-1)" xfId="16977"/>
    <cellStyle name="1_쌍용수량0905_설계내역서_화명조경" xfId="16978"/>
    <cellStyle name="1_쌍용수량0905_설계내역서_화명조경_1차 기성 내역서 0612023" xfId="16979"/>
    <cellStyle name="1_쌍용수량0905_설계내역서_화명조경_3차네고견적(061017-1)" xfId="16980"/>
    <cellStyle name="1_쌍용수량0905_설계내역서_화명조경_백화점화장실인테리어" xfId="16981"/>
    <cellStyle name="1_쌍용수량0905_설계내역서_화명조경_백화점화장실인테리어_1차 기성 내역서 0612023" xfId="16982"/>
    <cellStyle name="1_쌍용수량0905_설계내역서_화명조경_백화점화장실인테리어_3차네고견적(061017-1)" xfId="16983"/>
    <cellStyle name="1_쌍용수량0905_설계내역서1월7일" xfId="16984"/>
    <cellStyle name="1_쌍용수량0905_설계내역서1월7일_1차 기성 내역서 0612023" xfId="16985"/>
    <cellStyle name="1_쌍용수량0905_설계내역서1월7일_3차네고견적(061017-1)" xfId="16986"/>
    <cellStyle name="1_쌍용수량0905_설계내역서1월7일_백화점화장실인테리어" xfId="16987"/>
    <cellStyle name="1_쌍용수량0905_설계내역서1월7일_백화점화장실인테리어_1차 기성 내역서 0612023" xfId="16988"/>
    <cellStyle name="1_쌍용수량0905_설계내역서1월7일_백화점화장실인테리어_3차네고견적(061017-1)" xfId="16989"/>
    <cellStyle name="1_쌍용수량0905_설계내역서1월7일_화명조경" xfId="16990"/>
    <cellStyle name="1_쌍용수량0905_설계내역서1월7일_화명조경_1차 기성 내역서 0612023" xfId="16991"/>
    <cellStyle name="1_쌍용수량0905_설계내역서1월7일_화명조경_3차네고견적(061017-1)" xfId="16992"/>
    <cellStyle name="1_쌍용수량0905_설계내역서1월7일_화명조경_백화점화장실인테리어" xfId="16993"/>
    <cellStyle name="1_쌍용수량0905_설계내역서1월7일_화명조경_백화점화장실인테리어_1차 기성 내역서 0612023" xfId="16994"/>
    <cellStyle name="1_쌍용수량0905_설계내역서1월7일_화명조경_백화점화장실인테리어_3차네고견적(061017-1)" xfId="16995"/>
    <cellStyle name="1_쌍용수량0905_주요자재집계표(1206-본내역금회)" xfId="16996"/>
    <cellStyle name="1_쌍용수량0905_주요자재집계표(1206-본내역전체)" xfId="16997"/>
    <cellStyle name="1_쌍용수량0905_주요자재집계표(전체)" xfId="16998"/>
    <cellStyle name="1_쌍용수량0905_주요자재집계표1120(금회-제출용)" xfId="16999"/>
    <cellStyle name="1_쌍용수량0905_중동롯데캐슬마스터2" xfId="17000"/>
    <cellStyle name="1_쌍용수량0905_화명조경" xfId="17001"/>
    <cellStyle name="1_쌍용수량0905_화명조경_1차 기성 내역서 0612023" xfId="17002"/>
    <cellStyle name="1_쌍용수량0905_화명조경_3차네고견적(061017-1)" xfId="17003"/>
    <cellStyle name="1_쌍용수량0905_화명조경_백화점화장실인테리어" xfId="17004"/>
    <cellStyle name="1_쌍용수량0905_화명조경_백화점화장실인테리어_1차 기성 내역서 0612023" xfId="17005"/>
    <cellStyle name="1_쌍용수량0905_화명조경_백화점화장실인테리어_3차네고견적(061017-1)" xfId="17006"/>
    <cellStyle name="1_쌍용수량집계" xfId="17007"/>
    <cellStyle name="1_쌍용수량집계_★화명동3차원가계산서" xfId="17008"/>
    <cellStyle name="1_쌍용수량집계_주요자재집계표(1206-본내역금회)" xfId="17009"/>
    <cellStyle name="1_쌍용수량집계_주요자재집계표(1206-본내역전체)" xfId="17010"/>
    <cellStyle name="1_쌍용수량집계_주요자재집계표(전체)" xfId="17011"/>
    <cellStyle name="1_쌍용수량집계_주요자재집계표1120(금회-제출용)" xfId="17012"/>
    <cellStyle name="1_쌍용수량집계_중동롯데캐슬마스터2" xfId="17013"/>
    <cellStyle name="1_양동2지구-실행(050315)" xfId="17014"/>
    <cellStyle name="1_외주견적서-연세" xfId="17015"/>
    <cellStyle name="1_용평수량집계" xfId="17016"/>
    <cellStyle name="1_원가계산서" xfId="17017"/>
    <cellStyle name="1_원가계산서_00갑지" xfId="17018"/>
    <cellStyle name="1_원가계산서_00갑지_1차 기성 내역서 0612023" xfId="17019"/>
    <cellStyle name="1_원가계산서_00갑지_3차네고견적(061017-1)" xfId="17020"/>
    <cellStyle name="1_원가계산서_00갑지_백화점화장실인테리어" xfId="17021"/>
    <cellStyle name="1_원가계산서_00갑지_백화점화장실인테리어_1차 기성 내역서 0612023" xfId="17022"/>
    <cellStyle name="1_원가계산서_00갑지_백화점화장실인테리어_3차네고견적(061017-1)" xfId="17023"/>
    <cellStyle name="1_원가계산서_00갑지_설계내역서" xfId="17024"/>
    <cellStyle name="1_원가계산서_00갑지_설계내역서_1차 기성 내역서 0612023" xfId="17025"/>
    <cellStyle name="1_원가계산서_00갑지_설계내역서_3차네고견적(061017-1)" xfId="17026"/>
    <cellStyle name="1_원가계산서_00갑지_설계내역서_백화점화장실인테리어" xfId="17027"/>
    <cellStyle name="1_원가계산서_00갑지_설계내역서_백화점화장실인테리어_1차 기성 내역서 0612023" xfId="17028"/>
    <cellStyle name="1_원가계산서_00갑지_설계내역서_백화점화장실인테리어_3차네고견적(061017-1)" xfId="17029"/>
    <cellStyle name="1_원가계산서_00갑지_설계내역서_화명조경" xfId="17030"/>
    <cellStyle name="1_원가계산서_00갑지_설계내역서_화명조경_1차 기성 내역서 0612023" xfId="17031"/>
    <cellStyle name="1_원가계산서_00갑지_설계내역서_화명조경_3차네고견적(061017-1)" xfId="17032"/>
    <cellStyle name="1_원가계산서_00갑지_설계내역서_화명조경_백화점화장실인테리어" xfId="17033"/>
    <cellStyle name="1_원가계산서_00갑지_설계내역서_화명조경_백화점화장실인테리어_1차 기성 내역서 0612023" xfId="17034"/>
    <cellStyle name="1_원가계산서_00갑지_설계내역서_화명조경_백화점화장실인테리어_3차네고견적(061017-1)" xfId="17035"/>
    <cellStyle name="1_원가계산서_00갑지_설계내역서1월7일" xfId="17036"/>
    <cellStyle name="1_원가계산서_00갑지_설계내역서1월7일_1차 기성 내역서 0612023" xfId="17037"/>
    <cellStyle name="1_원가계산서_00갑지_설계내역서1월7일_3차네고견적(061017-1)" xfId="17038"/>
    <cellStyle name="1_원가계산서_00갑지_설계내역서1월7일_백화점화장실인테리어" xfId="17039"/>
    <cellStyle name="1_원가계산서_00갑지_설계내역서1월7일_백화점화장실인테리어_1차 기성 내역서 0612023" xfId="17040"/>
    <cellStyle name="1_원가계산서_00갑지_설계내역서1월7일_백화점화장실인테리어_3차네고견적(061017-1)" xfId="17041"/>
    <cellStyle name="1_원가계산서_00갑지_설계내역서1월7일_화명조경" xfId="17042"/>
    <cellStyle name="1_원가계산서_00갑지_설계내역서1월7일_화명조경_1차 기성 내역서 0612023" xfId="17043"/>
    <cellStyle name="1_원가계산서_00갑지_설계내역서1월7일_화명조경_3차네고견적(061017-1)" xfId="17044"/>
    <cellStyle name="1_원가계산서_00갑지_설계내역서1월7일_화명조경_백화점화장실인테리어" xfId="17045"/>
    <cellStyle name="1_원가계산서_00갑지_설계내역서1월7일_화명조경_백화점화장실인테리어_1차 기성 내역서 0612023" xfId="17046"/>
    <cellStyle name="1_원가계산서_00갑지_설계내역서1월7일_화명조경_백화점화장실인테리어_3차네고견적(061017-1)" xfId="17047"/>
    <cellStyle name="1_원가계산서_00갑지_화명조경" xfId="17048"/>
    <cellStyle name="1_원가계산서_00갑지_화명조경_1차 기성 내역서 0612023" xfId="17049"/>
    <cellStyle name="1_원가계산서_00갑지_화명조경_3차네고견적(061017-1)" xfId="17050"/>
    <cellStyle name="1_원가계산서_00갑지_화명조경_백화점화장실인테리어" xfId="17051"/>
    <cellStyle name="1_원가계산서_00갑지_화명조경_백화점화장실인테리어_1차 기성 내역서 0612023" xfId="17052"/>
    <cellStyle name="1_원가계산서_00갑지_화명조경_백화점화장실인테리어_3차네고견적(061017-1)" xfId="17053"/>
    <cellStyle name="1_원가계산서_1차 기성 내역서 0612023" xfId="17054"/>
    <cellStyle name="1_원가계산서_3차네고견적(061017-1)" xfId="17055"/>
    <cellStyle name="1_원가계산서_과천놀이터설계서" xfId="17056"/>
    <cellStyle name="1_원가계산서_과천놀이터설계서_1차 기성 내역서 0612023" xfId="17057"/>
    <cellStyle name="1_원가계산서_과천놀이터설계서_3차네고견적(061017-1)" xfId="17058"/>
    <cellStyle name="1_원가계산서_과천놀이터설계서_백화점화장실인테리어" xfId="17059"/>
    <cellStyle name="1_원가계산서_과천놀이터설계서_백화점화장실인테리어_1차 기성 내역서 0612023" xfId="17060"/>
    <cellStyle name="1_원가계산서_과천놀이터설계서_백화점화장실인테리어_3차네고견적(061017-1)" xfId="17061"/>
    <cellStyle name="1_원가계산서_과천놀이터설계서_설계내역서" xfId="17062"/>
    <cellStyle name="1_원가계산서_과천놀이터설계서_설계내역서_1차 기성 내역서 0612023" xfId="17063"/>
    <cellStyle name="1_원가계산서_과천놀이터설계서_설계내역서_3차네고견적(061017-1)" xfId="17064"/>
    <cellStyle name="1_원가계산서_과천놀이터설계서_설계내역서_백화점화장실인테리어" xfId="17065"/>
    <cellStyle name="1_원가계산서_과천놀이터설계서_설계내역서_백화점화장실인테리어_1차 기성 내역서 0612023" xfId="17066"/>
    <cellStyle name="1_원가계산서_과천놀이터설계서_설계내역서_백화점화장실인테리어_3차네고견적(061017-1)" xfId="17067"/>
    <cellStyle name="1_원가계산서_과천놀이터설계서_설계내역서_화명조경" xfId="17068"/>
    <cellStyle name="1_원가계산서_과천놀이터설계서_설계내역서_화명조경_1차 기성 내역서 0612023" xfId="17069"/>
    <cellStyle name="1_원가계산서_과천놀이터설계서_설계내역서_화명조경_3차네고견적(061017-1)" xfId="17070"/>
    <cellStyle name="1_원가계산서_과천놀이터설계서_설계내역서_화명조경_백화점화장실인테리어" xfId="17071"/>
    <cellStyle name="1_원가계산서_과천놀이터설계서_설계내역서_화명조경_백화점화장실인테리어_1차 기성 내역서 0612023" xfId="17072"/>
    <cellStyle name="1_원가계산서_과천놀이터설계서_설계내역서_화명조경_백화점화장실인테리어_3차네고견적(061017-1)" xfId="17073"/>
    <cellStyle name="1_원가계산서_과천놀이터설계서_설계내역서1월7일" xfId="17074"/>
    <cellStyle name="1_원가계산서_과천놀이터설계서_설계내역서1월7일_1차 기성 내역서 0612023" xfId="17075"/>
    <cellStyle name="1_원가계산서_과천놀이터설계서_설계내역서1월7일_3차네고견적(061017-1)" xfId="17076"/>
    <cellStyle name="1_원가계산서_과천놀이터설계서_설계내역서1월7일_백화점화장실인테리어" xfId="17077"/>
    <cellStyle name="1_원가계산서_과천놀이터설계서_설계내역서1월7일_백화점화장실인테리어_1차 기성 내역서 0612023" xfId="17078"/>
    <cellStyle name="1_원가계산서_과천놀이터설계서_설계내역서1월7일_백화점화장실인테리어_3차네고견적(061017-1)" xfId="17079"/>
    <cellStyle name="1_원가계산서_과천놀이터설계서_설계내역서1월7일_화명조경" xfId="17080"/>
    <cellStyle name="1_원가계산서_과천놀이터설계서_설계내역서1월7일_화명조경_1차 기성 내역서 0612023" xfId="17081"/>
    <cellStyle name="1_원가계산서_과천놀이터설계서_설계내역서1월7일_화명조경_3차네고견적(061017-1)" xfId="17082"/>
    <cellStyle name="1_원가계산서_과천놀이터설계서_설계내역서1월7일_화명조경_백화점화장실인테리어" xfId="17083"/>
    <cellStyle name="1_원가계산서_과천놀이터설계서_설계내역서1월7일_화명조경_백화점화장실인테리어_1차 기성 내역서 0612023" xfId="17084"/>
    <cellStyle name="1_원가계산서_과천놀이터설계서_설계내역서1월7일_화명조경_백화점화장실인테리어_3차네고견적(061017-1)" xfId="17085"/>
    <cellStyle name="1_원가계산서_과천놀이터설계서_화명조경" xfId="17086"/>
    <cellStyle name="1_원가계산서_과천놀이터설계서_화명조경_1차 기성 내역서 0612023" xfId="17087"/>
    <cellStyle name="1_원가계산서_과천놀이터설계서_화명조경_3차네고견적(061017-1)" xfId="17088"/>
    <cellStyle name="1_원가계산서_과천놀이터설계서_화명조경_백화점화장실인테리어" xfId="17089"/>
    <cellStyle name="1_원가계산서_과천놀이터설계서_화명조경_백화점화장실인테리어_1차 기성 내역서 0612023" xfId="17090"/>
    <cellStyle name="1_원가계산서_과천놀이터설계서_화명조경_백화점화장실인테리어_3차네고견적(061017-1)" xfId="17091"/>
    <cellStyle name="1_원가계산서_백화점화장실인테리어" xfId="17092"/>
    <cellStyle name="1_원가계산서_백화점화장실인테리어_1차 기성 내역서 0612023" xfId="17093"/>
    <cellStyle name="1_원가계산서_백화점화장실인테리어_3차네고견적(061017-1)" xfId="17094"/>
    <cellStyle name="1_원가계산서_총괄갑지" xfId="17095"/>
    <cellStyle name="1_원가계산서_총괄갑지_1차 기성 내역서 0612023" xfId="17096"/>
    <cellStyle name="1_원가계산서_총괄갑지_3차네고견적(061017-1)" xfId="17097"/>
    <cellStyle name="1_원가계산서_총괄갑지_백화점화장실인테리어" xfId="17098"/>
    <cellStyle name="1_원가계산서_총괄갑지_백화점화장실인테리어_1차 기성 내역서 0612023" xfId="17099"/>
    <cellStyle name="1_원가계산서_총괄갑지_백화점화장실인테리어_3차네고견적(061017-1)" xfId="17100"/>
    <cellStyle name="1_원가계산서_총괄갑지_설계내역서" xfId="17101"/>
    <cellStyle name="1_원가계산서_총괄갑지_설계내역서_1차 기성 내역서 0612023" xfId="17102"/>
    <cellStyle name="1_원가계산서_총괄갑지_설계내역서_3차네고견적(061017-1)" xfId="17103"/>
    <cellStyle name="1_원가계산서_총괄갑지_설계내역서_백화점화장실인테리어" xfId="17104"/>
    <cellStyle name="1_원가계산서_총괄갑지_설계내역서_백화점화장실인테리어_1차 기성 내역서 0612023" xfId="17105"/>
    <cellStyle name="1_원가계산서_총괄갑지_설계내역서_백화점화장실인테리어_3차네고견적(061017-1)" xfId="17106"/>
    <cellStyle name="1_원가계산서_총괄갑지_설계내역서_화명조경" xfId="17107"/>
    <cellStyle name="1_원가계산서_총괄갑지_설계내역서_화명조경_1차 기성 내역서 0612023" xfId="17108"/>
    <cellStyle name="1_원가계산서_총괄갑지_설계내역서_화명조경_3차네고견적(061017-1)" xfId="17109"/>
    <cellStyle name="1_원가계산서_총괄갑지_설계내역서_화명조경_백화점화장실인테리어" xfId="17110"/>
    <cellStyle name="1_원가계산서_총괄갑지_설계내역서_화명조경_백화점화장실인테리어_1차 기성 내역서 0612023" xfId="17111"/>
    <cellStyle name="1_원가계산서_총괄갑지_설계내역서_화명조경_백화점화장실인테리어_3차네고견적(061017-1)" xfId="17112"/>
    <cellStyle name="1_원가계산서_총괄갑지_설계내역서1월7일" xfId="17113"/>
    <cellStyle name="1_원가계산서_총괄갑지_설계내역서1월7일_1차 기성 내역서 0612023" xfId="17114"/>
    <cellStyle name="1_원가계산서_총괄갑지_설계내역서1월7일_3차네고견적(061017-1)" xfId="17115"/>
    <cellStyle name="1_원가계산서_총괄갑지_설계내역서1월7일_백화점화장실인테리어" xfId="17116"/>
    <cellStyle name="1_원가계산서_총괄갑지_설계내역서1월7일_백화점화장실인테리어_1차 기성 내역서 0612023" xfId="17117"/>
    <cellStyle name="1_원가계산서_총괄갑지_설계내역서1월7일_백화점화장실인테리어_3차네고견적(061017-1)" xfId="17118"/>
    <cellStyle name="1_원가계산서_총괄갑지_설계내역서1월7일_화명조경" xfId="17119"/>
    <cellStyle name="1_원가계산서_총괄갑지_설계내역서1월7일_화명조경_1차 기성 내역서 0612023" xfId="17120"/>
    <cellStyle name="1_원가계산서_총괄갑지_설계내역서1월7일_화명조경_3차네고견적(061017-1)" xfId="17121"/>
    <cellStyle name="1_원가계산서_총괄갑지_설계내역서1월7일_화명조경_백화점화장실인테리어" xfId="17122"/>
    <cellStyle name="1_원가계산서_총괄갑지_설계내역서1월7일_화명조경_백화점화장실인테리어_1차 기성 내역서 0612023" xfId="17123"/>
    <cellStyle name="1_원가계산서_총괄갑지_설계내역서1월7일_화명조경_백화점화장실인테리어_3차네고견적(061017-1)" xfId="17124"/>
    <cellStyle name="1_원가계산서_총괄갑지_화명조경" xfId="17125"/>
    <cellStyle name="1_원가계산서_총괄갑지_화명조경_1차 기성 내역서 0612023" xfId="17126"/>
    <cellStyle name="1_원가계산서_총괄갑지_화명조경_3차네고견적(061017-1)" xfId="17127"/>
    <cellStyle name="1_원가계산서_총괄갑지_화명조경_백화점화장실인테리어" xfId="17128"/>
    <cellStyle name="1_원가계산서_총괄갑지_화명조경_백화점화장실인테리어_1차 기성 내역서 0612023" xfId="17129"/>
    <cellStyle name="1_원가계산서_총괄갑지_화명조경_백화점화장실인테리어_3차네고견적(061017-1)" xfId="17130"/>
    <cellStyle name="1_원가계산서_총괄내역서" xfId="17131"/>
    <cellStyle name="1_원가계산서_총괄내역서_1차 기성 내역서 0612023" xfId="17132"/>
    <cellStyle name="1_원가계산서_총괄내역서_3차네고견적(061017-1)" xfId="17133"/>
    <cellStyle name="1_원가계산서_총괄내역서_백화점화장실인테리어" xfId="17134"/>
    <cellStyle name="1_원가계산서_총괄내역서_백화점화장실인테리어_1차 기성 내역서 0612023" xfId="17135"/>
    <cellStyle name="1_원가계산서_총괄내역서_백화점화장실인테리어_3차네고견적(061017-1)" xfId="17136"/>
    <cellStyle name="1_원가계산서_총괄내역서_설계내역서" xfId="17137"/>
    <cellStyle name="1_원가계산서_총괄내역서_설계내역서_1차 기성 내역서 0612023" xfId="17138"/>
    <cellStyle name="1_원가계산서_총괄내역서_설계내역서_3차네고견적(061017-1)" xfId="17139"/>
    <cellStyle name="1_원가계산서_총괄내역서_설계내역서_백화점화장실인테리어" xfId="17140"/>
    <cellStyle name="1_원가계산서_총괄내역서_설계내역서_백화점화장실인테리어_1차 기성 내역서 0612023" xfId="17141"/>
    <cellStyle name="1_원가계산서_총괄내역서_설계내역서_백화점화장실인테리어_3차네고견적(061017-1)" xfId="17142"/>
    <cellStyle name="1_원가계산서_총괄내역서_설계내역서_화명조경" xfId="17143"/>
    <cellStyle name="1_원가계산서_총괄내역서_설계내역서_화명조경_1차 기성 내역서 0612023" xfId="17144"/>
    <cellStyle name="1_원가계산서_총괄내역서_설계내역서_화명조경_3차네고견적(061017-1)" xfId="17145"/>
    <cellStyle name="1_원가계산서_총괄내역서_설계내역서_화명조경_백화점화장실인테리어" xfId="17146"/>
    <cellStyle name="1_원가계산서_총괄내역서_설계내역서_화명조경_백화점화장실인테리어_1차 기성 내역서 0612023" xfId="17147"/>
    <cellStyle name="1_원가계산서_총괄내역서_설계내역서_화명조경_백화점화장실인테리어_3차네고견적(061017-1)" xfId="17148"/>
    <cellStyle name="1_원가계산서_총괄내역서_설계내역서1월7일" xfId="17149"/>
    <cellStyle name="1_원가계산서_총괄내역서_설계내역서1월7일_1차 기성 내역서 0612023" xfId="17150"/>
    <cellStyle name="1_원가계산서_총괄내역서_설계내역서1월7일_3차네고견적(061017-1)" xfId="17151"/>
    <cellStyle name="1_원가계산서_총괄내역서_설계내역서1월7일_백화점화장실인테리어" xfId="17152"/>
    <cellStyle name="1_원가계산서_총괄내역서_설계내역서1월7일_백화점화장실인테리어_1차 기성 내역서 0612023" xfId="17153"/>
    <cellStyle name="1_원가계산서_총괄내역서_설계내역서1월7일_백화점화장실인테리어_3차네고견적(061017-1)" xfId="17154"/>
    <cellStyle name="1_원가계산서_총괄내역서_설계내역서1월7일_화명조경" xfId="17155"/>
    <cellStyle name="1_원가계산서_총괄내역서_설계내역서1월7일_화명조경_1차 기성 내역서 0612023" xfId="17156"/>
    <cellStyle name="1_원가계산서_총괄내역서_설계내역서1월7일_화명조경_3차네고견적(061017-1)" xfId="17157"/>
    <cellStyle name="1_원가계산서_총괄내역서_설계내역서1월7일_화명조경_백화점화장실인테리어" xfId="17158"/>
    <cellStyle name="1_원가계산서_총괄내역서_설계내역서1월7일_화명조경_백화점화장실인테리어_1차 기성 내역서 0612023" xfId="17159"/>
    <cellStyle name="1_원가계산서_총괄내역서_설계내역서1월7일_화명조경_백화점화장실인테리어_3차네고견적(061017-1)" xfId="17160"/>
    <cellStyle name="1_원가계산서_총괄내역서_화명조경" xfId="17161"/>
    <cellStyle name="1_원가계산서_총괄내역서_화명조경_1차 기성 내역서 0612023" xfId="17162"/>
    <cellStyle name="1_원가계산서_총괄내역서_화명조경_3차네고견적(061017-1)" xfId="17163"/>
    <cellStyle name="1_원가계산서_총괄내역서_화명조경_백화점화장실인테리어" xfId="17164"/>
    <cellStyle name="1_원가계산서_총괄내역서_화명조경_백화점화장실인테리어_1차 기성 내역서 0612023" xfId="17165"/>
    <cellStyle name="1_원가계산서_총괄내역서_화명조경_백화점화장실인테리어_3차네고견적(061017-1)" xfId="17166"/>
    <cellStyle name="1_원가계산서_화명조경" xfId="17167"/>
    <cellStyle name="1_원가계산서_화명조경_1차 기성 내역서 0612023" xfId="17168"/>
    <cellStyle name="1_원가계산서_화명조경_3차네고견적(061017-1)" xfId="17169"/>
    <cellStyle name="1_원가계산서_화명조경_백화점화장실인테리어" xfId="17170"/>
    <cellStyle name="1_원가계산서_화명조경_백화점화장실인테리어_1차 기성 내역서 0612023" xfId="17171"/>
    <cellStyle name="1_원가계산서_화명조경_백화점화장실인테리어_3차네고견적(061017-1)" xfId="17172"/>
    <cellStyle name="1_은파수량집계" xfId="17173"/>
    <cellStyle name="1_자동제어_05시설본부_한경" xfId="17174"/>
    <cellStyle name="1_장충-수량산출서" xfId="17175"/>
    <cellStyle name="1_정산보고" xfId="17176"/>
    <cellStyle name="1_정산실행예산" xfId="17177"/>
    <cellStyle name="1_제주오션스위츠(산출제출)-0922" xfId="17178"/>
    <cellStyle name="1_주요자재집계표(1206-본내역)" xfId="17179"/>
    <cellStyle name="1_준공정산보고-덕성여대현장" xfId="17180"/>
    <cellStyle name="1_준공정산보고-중앙고강당현장(경비보나)" xfId="17181"/>
    <cellStyle name="1_최종-실행내역(협성대신학관)060110" xfId="17182"/>
    <cellStyle name="1_터미널1-0" xfId="17183"/>
    <cellStyle name="1_터미널1-0_★화명동3차원가계산서" xfId="17184"/>
    <cellStyle name="1_터미널1-0_1차 기성 내역서 0612023" xfId="17185"/>
    <cellStyle name="1_터미널1-0_3차네고견적(061017-1)" xfId="17186"/>
    <cellStyle name="1_터미널1-0_백화점화장실인테리어" xfId="17187"/>
    <cellStyle name="1_터미널1-0_백화점화장실인테리어_1차 기성 내역서 0612023" xfId="17188"/>
    <cellStyle name="1_터미널1-0_백화점화장실인테리어_3차네고견적(061017-1)" xfId="17189"/>
    <cellStyle name="1_터미널1-0_설계내역서" xfId="17190"/>
    <cellStyle name="1_터미널1-0_설계내역서_1차 기성 내역서 0612023" xfId="17191"/>
    <cellStyle name="1_터미널1-0_설계내역서_3차네고견적(061017-1)" xfId="17192"/>
    <cellStyle name="1_터미널1-0_설계내역서_백화점화장실인테리어" xfId="17193"/>
    <cellStyle name="1_터미널1-0_설계내역서_백화점화장실인테리어_1차 기성 내역서 0612023" xfId="17194"/>
    <cellStyle name="1_터미널1-0_설계내역서_백화점화장실인테리어_3차네고견적(061017-1)" xfId="17195"/>
    <cellStyle name="1_터미널1-0_설계내역서_화명조경" xfId="17196"/>
    <cellStyle name="1_터미널1-0_설계내역서_화명조경_1차 기성 내역서 0612023" xfId="17197"/>
    <cellStyle name="1_터미널1-0_설계내역서_화명조경_3차네고견적(061017-1)" xfId="17198"/>
    <cellStyle name="1_터미널1-0_설계내역서_화명조경_백화점화장실인테리어" xfId="17199"/>
    <cellStyle name="1_터미널1-0_설계내역서_화명조경_백화점화장실인테리어_1차 기성 내역서 0612023" xfId="17200"/>
    <cellStyle name="1_터미널1-0_설계내역서_화명조경_백화점화장실인테리어_3차네고견적(061017-1)" xfId="17201"/>
    <cellStyle name="1_터미널1-0_설계내역서1월7일" xfId="17202"/>
    <cellStyle name="1_터미널1-0_설계내역서1월7일_1차 기성 내역서 0612023" xfId="17203"/>
    <cellStyle name="1_터미널1-0_설계내역서1월7일_3차네고견적(061017-1)" xfId="17204"/>
    <cellStyle name="1_터미널1-0_설계내역서1월7일_백화점화장실인테리어" xfId="17205"/>
    <cellStyle name="1_터미널1-0_설계내역서1월7일_백화점화장실인테리어_1차 기성 내역서 0612023" xfId="17206"/>
    <cellStyle name="1_터미널1-0_설계내역서1월7일_백화점화장실인테리어_3차네고견적(061017-1)" xfId="17207"/>
    <cellStyle name="1_터미널1-0_설계내역서1월7일_화명조경" xfId="17208"/>
    <cellStyle name="1_터미널1-0_설계내역서1월7일_화명조경_1차 기성 내역서 0612023" xfId="17209"/>
    <cellStyle name="1_터미널1-0_설계내역서1월7일_화명조경_3차네고견적(061017-1)" xfId="17210"/>
    <cellStyle name="1_터미널1-0_설계내역서1월7일_화명조경_백화점화장실인테리어" xfId="17211"/>
    <cellStyle name="1_터미널1-0_설계내역서1월7일_화명조경_백화점화장실인테리어_1차 기성 내역서 0612023" xfId="17212"/>
    <cellStyle name="1_터미널1-0_설계내역서1월7일_화명조경_백화점화장실인테리어_3차네고견적(061017-1)" xfId="17213"/>
    <cellStyle name="1_터미널1-0_쌍용수량0905" xfId="17214"/>
    <cellStyle name="1_터미널1-0_쌍용수량0905_★화명동3차원가계산서" xfId="17215"/>
    <cellStyle name="1_터미널1-0_쌍용수량0905_1차 기성 내역서 0612023" xfId="17216"/>
    <cellStyle name="1_터미널1-0_쌍용수량0905_3차네고견적(061017-1)" xfId="17217"/>
    <cellStyle name="1_터미널1-0_쌍용수량0905_백화점화장실인테리어" xfId="17218"/>
    <cellStyle name="1_터미널1-0_쌍용수량0905_백화점화장실인테리어_1차 기성 내역서 0612023" xfId="17219"/>
    <cellStyle name="1_터미널1-0_쌍용수량0905_백화점화장실인테리어_3차네고견적(061017-1)" xfId="17220"/>
    <cellStyle name="1_터미널1-0_쌍용수량0905_설계내역서" xfId="17221"/>
    <cellStyle name="1_터미널1-0_쌍용수량0905_설계내역서_1차 기성 내역서 0612023" xfId="17222"/>
    <cellStyle name="1_터미널1-0_쌍용수량0905_설계내역서_3차네고견적(061017-1)" xfId="17223"/>
    <cellStyle name="1_터미널1-0_쌍용수량0905_설계내역서_백화점화장실인테리어" xfId="17224"/>
    <cellStyle name="1_터미널1-0_쌍용수량0905_설계내역서_백화점화장실인테리어_1차 기성 내역서 0612023" xfId="17225"/>
    <cellStyle name="1_터미널1-0_쌍용수량0905_설계내역서_백화점화장실인테리어_3차네고견적(061017-1)" xfId="17226"/>
    <cellStyle name="1_터미널1-0_쌍용수량0905_설계내역서_화명조경" xfId="17227"/>
    <cellStyle name="1_터미널1-0_쌍용수량0905_설계내역서_화명조경_1차 기성 내역서 0612023" xfId="17228"/>
    <cellStyle name="1_터미널1-0_쌍용수량0905_설계내역서_화명조경_3차네고견적(061017-1)" xfId="17229"/>
    <cellStyle name="1_터미널1-0_쌍용수량0905_설계내역서_화명조경_백화점화장실인테리어" xfId="17230"/>
    <cellStyle name="1_터미널1-0_쌍용수량0905_설계내역서_화명조경_백화점화장실인테리어_1차 기성 내역서 0612023" xfId="17231"/>
    <cellStyle name="1_터미널1-0_쌍용수량0905_설계내역서_화명조경_백화점화장실인테리어_3차네고견적(061017-1)" xfId="17232"/>
    <cellStyle name="1_터미널1-0_쌍용수량0905_설계내역서1월7일" xfId="17233"/>
    <cellStyle name="1_터미널1-0_쌍용수량0905_설계내역서1월7일_1차 기성 내역서 0612023" xfId="17234"/>
    <cellStyle name="1_터미널1-0_쌍용수량0905_설계내역서1월7일_3차네고견적(061017-1)" xfId="17235"/>
    <cellStyle name="1_터미널1-0_쌍용수량0905_설계내역서1월7일_백화점화장실인테리어" xfId="17236"/>
    <cellStyle name="1_터미널1-0_쌍용수량0905_설계내역서1월7일_백화점화장실인테리어_1차 기성 내역서 0612023" xfId="17237"/>
    <cellStyle name="1_터미널1-0_쌍용수량0905_설계내역서1월7일_백화점화장실인테리어_3차네고견적(061017-1)" xfId="17238"/>
    <cellStyle name="1_터미널1-0_쌍용수량0905_설계내역서1월7일_화명조경" xfId="17239"/>
    <cellStyle name="1_터미널1-0_쌍용수량0905_설계내역서1월7일_화명조경_1차 기성 내역서 0612023" xfId="17240"/>
    <cellStyle name="1_터미널1-0_쌍용수량0905_설계내역서1월7일_화명조경_3차네고견적(061017-1)" xfId="17241"/>
    <cellStyle name="1_터미널1-0_쌍용수량0905_설계내역서1월7일_화명조경_백화점화장실인테리어" xfId="17242"/>
    <cellStyle name="1_터미널1-0_쌍용수량0905_설계내역서1월7일_화명조경_백화점화장실인테리어_1차 기성 내역서 0612023" xfId="17243"/>
    <cellStyle name="1_터미널1-0_쌍용수량0905_설계내역서1월7일_화명조경_백화점화장실인테리어_3차네고견적(061017-1)" xfId="17244"/>
    <cellStyle name="1_터미널1-0_쌍용수량0905_주요자재집계표(1206-본내역금회)" xfId="17245"/>
    <cellStyle name="1_터미널1-0_쌍용수량0905_주요자재집계표(1206-본내역전체)" xfId="17246"/>
    <cellStyle name="1_터미널1-0_쌍용수량0905_주요자재집계표(전체)" xfId="17247"/>
    <cellStyle name="1_터미널1-0_쌍용수량0905_주요자재집계표1120(금회-제출용)" xfId="17248"/>
    <cellStyle name="1_터미널1-0_쌍용수량0905_중동롯데캐슬마스터2" xfId="17249"/>
    <cellStyle name="1_터미널1-0_쌍용수량0905_화명조경" xfId="17250"/>
    <cellStyle name="1_터미널1-0_쌍용수량0905_화명조경_1차 기성 내역서 0612023" xfId="17251"/>
    <cellStyle name="1_터미널1-0_쌍용수량0905_화명조경_3차네고견적(061017-1)" xfId="17252"/>
    <cellStyle name="1_터미널1-0_쌍용수량0905_화명조경_백화점화장실인테리어" xfId="17253"/>
    <cellStyle name="1_터미널1-0_쌍용수량0905_화명조경_백화점화장실인테리어_1차 기성 내역서 0612023" xfId="17254"/>
    <cellStyle name="1_터미널1-0_쌍용수량0905_화명조경_백화점화장실인테리어_3차네고견적(061017-1)" xfId="17255"/>
    <cellStyle name="1_터미널1-0_주요자재집계표(1206-본내역금회)" xfId="17256"/>
    <cellStyle name="1_터미널1-0_주요자재집계표(1206-본내역전체)" xfId="17257"/>
    <cellStyle name="1_터미널1-0_주요자재집계표(전체)" xfId="17258"/>
    <cellStyle name="1_터미널1-0_주요자재집계표1120(금회-제출용)" xfId="17259"/>
    <cellStyle name="1_터미널1-0_중동롯데캐슬마스터2" xfId="17260"/>
    <cellStyle name="1_터미널1-0_화명조경" xfId="17261"/>
    <cellStyle name="1_터미널1-0_화명조경_1차 기성 내역서 0612023" xfId="17262"/>
    <cellStyle name="1_터미널1-0_화명조경_3차네고견적(061017-1)" xfId="17263"/>
    <cellStyle name="1_터미널1-0_화명조경_백화점화장실인테리어" xfId="17264"/>
    <cellStyle name="1_터미널1-0_화명조경_백화점화장실인테리어_1차 기성 내역서 0612023" xfId="17265"/>
    <cellStyle name="1_터미널1-0_화명조경_백화점화장실인테리어_3차네고견적(061017-1)" xfId="17266"/>
    <cellStyle name="1_토공사xls" xfId="17267"/>
    <cellStyle name="1_폐기물" xfId="17268"/>
    <cellStyle name="1_폐기물예산서" xfId="17269"/>
    <cellStyle name="1_폐기물집계" xfId="17270"/>
    <cellStyle name="1_폐기물집계_낙산연수원_외주리스트" xfId="17271"/>
    <cellStyle name="1_폐기물집계_저동_실행작업(060713)" xfId="17272"/>
    <cellStyle name="1_한풍단위수량" xfId="17273"/>
    <cellStyle name="1_한풍단위수량_★화명동3차원가계산서" xfId="17274"/>
    <cellStyle name="1_한풍단위수량_골프장수목" xfId="17275"/>
    <cellStyle name="1_한풍단위수량_골프장수목_★화명동3차원가계산서" xfId="17276"/>
    <cellStyle name="1_한풍단위수량_골프장수목_주요자재집계표(1206-본내역금회)" xfId="17277"/>
    <cellStyle name="1_한풍단위수량_골프장수목_주요자재집계표(1206-본내역전체)" xfId="17278"/>
    <cellStyle name="1_한풍단위수량_골프장수목_주요자재집계표(전체)" xfId="17279"/>
    <cellStyle name="1_한풍단위수량_골프장수목_주요자재집계표1120(금회-제출용)" xfId="17280"/>
    <cellStyle name="1_한풍단위수량_골프장수목_중동롯데캐슬마스터2" xfId="17281"/>
    <cellStyle name="1_한풍단위수량_수량집계표" xfId="17282"/>
    <cellStyle name="1_한풍단위수량_수량집계표_★화명동3차원가계산서" xfId="17283"/>
    <cellStyle name="1_한풍단위수량_수량집계표_주요자재집계표(1206-본내역금회)" xfId="17284"/>
    <cellStyle name="1_한풍단위수량_수량집계표_주요자재집계표(1206-본내역전체)" xfId="17285"/>
    <cellStyle name="1_한풍단위수량_수량집계표_주요자재집계표(전체)" xfId="17286"/>
    <cellStyle name="1_한풍단위수량_수량집계표_주요자재집계표1120(금회-제출용)" xfId="17287"/>
    <cellStyle name="1_한풍단위수량_수량집계표_중동롯데캐슬마스터2" xfId="17288"/>
    <cellStyle name="1_한풍단위수량_수량총괄표" xfId="17289"/>
    <cellStyle name="1_한풍단위수량_수량총괄표_★화명동3차원가계산서" xfId="17290"/>
    <cellStyle name="1_한풍단위수량_수량총괄표_주요자재집계표(1206-본내역금회)" xfId="17291"/>
    <cellStyle name="1_한풍단위수량_수량총괄표_주요자재집계표(1206-본내역전체)" xfId="17292"/>
    <cellStyle name="1_한풍단위수량_수량총괄표_주요자재집계표(전체)" xfId="17293"/>
    <cellStyle name="1_한풍단위수량_수량총괄표_주요자재집계표1120(금회-제출용)" xfId="17294"/>
    <cellStyle name="1_한풍단위수량_수량총괄표_중동롯데캐슬마스터2" xfId="17295"/>
    <cellStyle name="1_한풍단위수량_용평수량집계" xfId="17296"/>
    <cellStyle name="1_한풍단위수량_용평수량집계_★화명동3차원가계산서" xfId="17297"/>
    <cellStyle name="1_한풍단위수량_용평수량집계_주요자재집계표(1206-본내역금회)" xfId="17298"/>
    <cellStyle name="1_한풍단위수량_용평수량집계_주요자재집계표(1206-본내역전체)" xfId="17299"/>
    <cellStyle name="1_한풍단위수량_용평수량집계_주요자재집계표(전체)" xfId="17300"/>
    <cellStyle name="1_한풍단위수량_용평수량집계_주요자재집계표1120(금회-제출용)" xfId="17301"/>
    <cellStyle name="1_한풍단위수량_용평수량집계_중동롯데캐슬마스터2" xfId="17302"/>
    <cellStyle name="1_한풍단위수량_주요자재집계표(1206-본내역금회)" xfId="17303"/>
    <cellStyle name="1_한풍단위수량_주요자재집계표(1206-본내역전체)" xfId="17304"/>
    <cellStyle name="1_한풍단위수량_주요자재집계표(전체)" xfId="17305"/>
    <cellStyle name="1_한풍단위수량_주요자재집계표1120(금회-제출용)" xfId="17306"/>
    <cellStyle name="1_한풍단위수량_중동롯데캐슬마스터2" xfId="17307"/>
    <cellStyle name="1_현장설명서(IMI-G71-002-F05)(2007(1).05.17)" xfId="17308"/>
    <cellStyle name="1_현장설명서(IMI-G71-002-F05)(2007(1).05.17) 2" xfId="17309"/>
    <cellStyle name="1_현장설명서(IMI-G71-002-F05)(2007(1).05.17) 3" xfId="17310"/>
    <cellStyle name="1_현충묘지-수량산출서" xfId="17311"/>
    <cellStyle name="1_현충묘지-수량산출서 2" xfId="17312"/>
    <cellStyle name="1_현충묘지-수량산출서 3" xfId="17313"/>
    <cellStyle name="1_현충묘지-수량산출서_낙산연수원_외주리스트" xfId="17314"/>
    <cellStyle name="1_현충묘지-수량산출서_저동_실행작업(060713)" xfId="17315"/>
    <cellStyle name="1_홍학연립 건축실행(관리부검토반영)20030428" xfId="17316"/>
    <cellStyle name="10" xfId="17317"/>
    <cellStyle name="10 2" xfId="17318"/>
    <cellStyle name="10 3" xfId="17319"/>
    <cellStyle name="10 4" xfId="17320"/>
    <cellStyle name="10공/㎥" xfId="17321"/>
    <cellStyle name="10공/㎥ 2" xfId="17322"/>
    <cellStyle name="10공/㎥ 2 2" xfId="17323"/>
    <cellStyle name="10공/㎥ 2 3" xfId="17324"/>
    <cellStyle name="10공/㎥ 2 4" xfId="17325"/>
    <cellStyle name="10공/㎥ 2 5" xfId="17326"/>
    <cellStyle name="10공/㎥ 2 6" xfId="17327"/>
    <cellStyle name="10공/㎥ 3" xfId="17328"/>
    <cellStyle name="10공/㎥ 4" xfId="17329"/>
    <cellStyle name="10공/㎥ 5" xfId="17330"/>
    <cellStyle name="10공/㎥ 6" xfId="17331"/>
    <cellStyle name="10공/㎥ 7" xfId="17332"/>
    <cellStyle name="11" xfId="17333"/>
    <cellStyle name="11 2" xfId="17334"/>
    <cellStyle name="11 3" xfId="17335"/>
    <cellStyle name="111" xfId="17336"/>
    <cellStyle name="111 2" xfId="17337"/>
    <cellStyle name="111 3" xfId="17338"/>
    <cellStyle name="1234" xfId="17339"/>
    <cellStyle name="19990216" xfId="17340"/>
    <cellStyle name="¹e" xfId="17341"/>
    <cellStyle name="¹e 2" xfId="17342"/>
    <cellStyle name="¹e 3" xfId="17343"/>
    <cellStyle name="¹e 4" xfId="17344"/>
    <cellStyle name="¹eº" xfId="17345"/>
    <cellStyle name="¹éº" xfId="17346"/>
    <cellStyle name="¹eº 2" xfId="17347"/>
    <cellStyle name="¹éº 2" xfId="17348"/>
    <cellStyle name="¹eº 3" xfId="17349"/>
    <cellStyle name="¹éº 3" xfId="17350"/>
    <cellStyle name="¹eºða²" xfId="17351"/>
    <cellStyle name="¹éºÐÀ²_±¸¸Å³³±â" xfId="17352"/>
    <cellStyle name="1월" xfId="17353"/>
    <cellStyle name="2" xfId="17354"/>
    <cellStyle name="²" xfId="17355"/>
    <cellStyle name="2)" xfId="17356"/>
    <cellStyle name="2_laroux" xfId="17357"/>
    <cellStyle name="2_laroux_ATC-YOON1" xfId="17358"/>
    <cellStyle name="2_laroux_ATC-YOON1_낙산연수원_외주리스트" xfId="17359"/>
    <cellStyle name="2_laroux_ATC-YOON1_저동_실행작업(060713)" xfId="17360"/>
    <cellStyle name="2_laroux_낙산연수원_외주리스트" xfId="17361"/>
    <cellStyle name="2_laroux_저동_실행작업(060713)" xfId="17362"/>
    <cellStyle name="2_낙산연수원_외주리스트" xfId="17363"/>
    <cellStyle name="2_단가조사표" xfId="17364"/>
    <cellStyle name="2_단가조사표_1011소각" xfId="17365"/>
    <cellStyle name="2_단가조사표_1011소각_낙산연수원_외주리스트" xfId="17366"/>
    <cellStyle name="2_단가조사표_1011소각_저동_실행작업(060713)" xfId="17367"/>
    <cellStyle name="2_단가조사표_1113교~1" xfId="17368"/>
    <cellStyle name="2_단가조사표_1113교~1_낙산연수원_외주리스트" xfId="17369"/>
    <cellStyle name="2_단가조사표_1113교~1_저동_실행작업(060713)" xfId="17370"/>
    <cellStyle name="2_단가조사표_121내역" xfId="17371"/>
    <cellStyle name="2_단가조사표_121내역_낙산연수원_외주리스트" xfId="17372"/>
    <cellStyle name="2_단가조사표_121내역_저동_실행작업(060713)" xfId="17373"/>
    <cellStyle name="2_단가조사표_객토량" xfId="17374"/>
    <cellStyle name="2_단가조사표_객토량_낙산연수원_외주리스트" xfId="17375"/>
    <cellStyle name="2_단가조사표_객토량_저동_실행작업(060713)" xfId="17376"/>
    <cellStyle name="2_단가조사표_교통센~1" xfId="17377"/>
    <cellStyle name="2_단가조사표_교통센~1_낙산연수원_외주리스트" xfId="17378"/>
    <cellStyle name="2_단가조사표_교통센~1_저동_실행작업(060713)" xfId="17379"/>
    <cellStyle name="2_단가조사표_교통센터412" xfId="17380"/>
    <cellStyle name="2_단가조사표_교통센터412_낙산연수원_외주리스트" xfId="17381"/>
    <cellStyle name="2_단가조사표_교통센터412_저동_실행작업(060713)" xfId="17382"/>
    <cellStyle name="2_단가조사표_교통수" xfId="17383"/>
    <cellStyle name="2_단가조사표_교통수_낙산연수원_외주리스트" xfId="17384"/>
    <cellStyle name="2_단가조사표_교통수_저동_실행작업(060713)" xfId="17385"/>
    <cellStyle name="2_단가조사표_교통수량산출서" xfId="17386"/>
    <cellStyle name="2_단가조사표_교통수량산출서_낙산연수원_외주리스트" xfId="17387"/>
    <cellStyle name="2_단가조사표_교통수량산출서_저동_실행작업(060713)" xfId="17388"/>
    <cellStyle name="2_단가조사표_구조물대가 (2)" xfId="17389"/>
    <cellStyle name="2_단가조사표_구조물대가 (2)_낙산연수원_외주리스트" xfId="17390"/>
    <cellStyle name="2_단가조사표_구조물대가 (2)_저동_실행작업(060713)" xfId="17391"/>
    <cellStyle name="2_단가조사표_낙산연수원_외주리스트" xfId="17392"/>
    <cellStyle name="2_단가조사표_내역서 (2)" xfId="17393"/>
    <cellStyle name="2_단가조사표_내역서 (2)_낙산연수원_외주리스트" xfId="17394"/>
    <cellStyle name="2_단가조사표_내역서 (2)_저동_실행작업(060713)" xfId="17395"/>
    <cellStyle name="2_단가조사표_대전관저지구" xfId="17396"/>
    <cellStyle name="2_단가조사표_대전관저지구_낙산연수원_외주리스트" xfId="17397"/>
    <cellStyle name="2_단가조사표_대전관저지구_저동_실행작업(060713)" xfId="17398"/>
    <cellStyle name="2_단가조사표_동측지~1" xfId="17399"/>
    <cellStyle name="2_단가조사표_동측지~1_낙산연수원_외주리스트" xfId="17400"/>
    <cellStyle name="2_단가조사표_동측지~1_저동_실행작업(060713)" xfId="17401"/>
    <cellStyle name="2_단가조사표_동측지원422" xfId="17402"/>
    <cellStyle name="2_단가조사표_동측지원422_낙산연수원_외주리스트" xfId="17403"/>
    <cellStyle name="2_단가조사표_동측지원422_저동_실행작업(060713)" xfId="17404"/>
    <cellStyle name="2_단가조사표_동측지원512" xfId="17405"/>
    <cellStyle name="2_단가조사표_동측지원512_낙산연수원_외주리스트" xfId="17406"/>
    <cellStyle name="2_단가조사표_동측지원512_저동_실행작업(060713)" xfId="17407"/>
    <cellStyle name="2_단가조사표_동측지원524" xfId="17408"/>
    <cellStyle name="2_단가조사표_동측지원524_낙산연수원_외주리스트" xfId="17409"/>
    <cellStyle name="2_단가조사표_동측지원524_저동_실행작업(060713)" xfId="17410"/>
    <cellStyle name="2_단가조사표_부대422" xfId="17411"/>
    <cellStyle name="2_단가조사표_부대422_낙산연수원_외주리스트" xfId="17412"/>
    <cellStyle name="2_단가조사표_부대422_저동_실행작업(060713)" xfId="17413"/>
    <cellStyle name="2_단가조사표_부대시설" xfId="17414"/>
    <cellStyle name="2_단가조사표_부대시설_낙산연수원_외주리스트" xfId="17415"/>
    <cellStyle name="2_단가조사표_부대시설_저동_실행작업(060713)" xfId="17416"/>
    <cellStyle name="2_단가조사표_소각수~1" xfId="17417"/>
    <cellStyle name="2_단가조사표_소각수~1_낙산연수원_외주리스트" xfId="17418"/>
    <cellStyle name="2_단가조사표_소각수~1_저동_실행작업(060713)" xfId="17419"/>
    <cellStyle name="2_단가조사표_소각수내역서" xfId="17420"/>
    <cellStyle name="2_단가조사표_소각수내역서_낙산연수원_외주리스트" xfId="17421"/>
    <cellStyle name="2_단가조사표_소각수내역서_저동_실행작업(060713)" xfId="17422"/>
    <cellStyle name="2_단가조사표_소각수목2" xfId="17423"/>
    <cellStyle name="2_단가조사표_소각수목2_낙산연수원_외주리스트" xfId="17424"/>
    <cellStyle name="2_단가조사표_소각수목2_저동_실행작업(060713)" xfId="17425"/>
    <cellStyle name="2_단가조사표_수량산출서 (2)" xfId="17426"/>
    <cellStyle name="2_단가조사표_수량산출서 (2)_낙산연수원_외주리스트" xfId="17427"/>
    <cellStyle name="2_단가조사표_수량산출서 (2)_저동_실행작업(060713)" xfId="17428"/>
    <cellStyle name="2_단가조사표_엑스포~1" xfId="17429"/>
    <cellStyle name="2_단가조사표_엑스포~1_낙산연수원_외주리스트" xfId="17430"/>
    <cellStyle name="2_단가조사표_엑스포~1_저동_실행작업(060713)" xfId="17431"/>
    <cellStyle name="2_단가조사표_엑스포한빛1" xfId="17432"/>
    <cellStyle name="2_단가조사표_엑스포한빛1_낙산연수원_외주리스트" xfId="17433"/>
    <cellStyle name="2_단가조사표_엑스포한빛1_저동_실행작업(060713)" xfId="17434"/>
    <cellStyle name="2_단가조사표_여객터미널331" xfId="17435"/>
    <cellStyle name="2_단가조사표_여객터미널331_낙산연수원_외주리스트" xfId="17436"/>
    <cellStyle name="2_단가조사표_여객터미널331_저동_실행작업(060713)" xfId="17437"/>
    <cellStyle name="2_단가조사표_여객터미널513" xfId="17438"/>
    <cellStyle name="2_단가조사표_여객터미널513_낙산연수원_외주리스트" xfId="17439"/>
    <cellStyle name="2_단가조사표_여객터미널513_저동_실행작업(060713)" xfId="17440"/>
    <cellStyle name="2_단가조사표_여객터미널629" xfId="17441"/>
    <cellStyle name="2_단가조사표_여객터미널629_낙산연수원_외주리스트" xfId="17442"/>
    <cellStyle name="2_단가조사표_여객터미널629_저동_실행작업(060713)" xfId="17443"/>
    <cellStyle name="2_단가조사표_외곽도로616" xfId="17444"/>
    <cellStyle name="2_단가조사표_외곽도로616_낙산연수원_외주리스트" xfId="17445"/>
    <cellStyle name="2_단가조사표_외곽도로616_저동_실행작업(060713)" xfId="17446"/>
    <cellStyle name="2_단가조사표_용인죽전수량" xfId="17447"/>
    <cellStyle name="2_단가조사표_용인죽전수량_낙산연수원_외주리스트" xfId="17448"/>
    <cellStyle name="2_단가조사표_용인죽전수량_저동_실행작업(060713)" xfId="17449"/>
    <cellStyle name="2_단가조사표_원가계~1" xfId="17450"/>
    <cellStyle name="2_단가조사표_원가계~1_낙산연수원_외주리스트" xfId="17451"/>
    <cellStyle name="2_단가조사표_원가계~1_저동_실행작업(060713)" xfId="17452"/>
    <cellStyle name="2_단가조사표_유기질" xfId="17453"/>
    <cellStyle name="2_단가조사표_유기질_낙산연수원_외주리스트" xfId="17454"/>
    <cellStyle name="2_단가조사표_유기질_저동_실행작업(060713)" xfId="17455"/>
    <cellStyle name="2_단가조사표_자재조서 (2)" xfId="17456"/>
    <cellStyle name="2_단가조사표_자재조서 (2)_낙산연수원_외주리스트" xfId="17457"/>
    <cellStyle name="2_단가조사표_자재조서 (2)_저동_실행작업(060713)" xfId="17458"/>
    <cellStyle name="2_단가조사표_저동_실행작업(060713)" xfId="17459"/>
    <cellStyle name="2_단가조사표_총괄내역" xfId="17460"/>
    <cellStyle name="2_단가조사표_총괄내역 (2)" xfId="17461"/>
    <cellStyle name="2_단가조사표_총괄내역 (2)_낙산연수원_외주리스트" xfId="17462"/>
    <cellStyle name="2_단가조사표_총괄내역 (2)_저동_실행작업(060713)" xfId="17463"/>
    <cellStyle name="2_단가조사표_총괄내역_낙산연수원_외주리스트" xfId="17464"/>
    <cellStyle name="2_단가조사표_총괄내역_저동_실행작업(060713)" xfId="17465"/>
    <cellStyle name="2_단가조사표_터미널도로403" xfId="17466"/>
    <cellStyle name="2_단가조사표_터미널도로403_낙산연수원_외주리스트" xfId="17467"/>
    <cellStyle name="2_단가조사표_터미널도로403_저동_실행작업(060713)" xfId="17468"/>
    <cellStyle name="2_단가조사표_터미널도로429" xfId="17469"/>
    <cellStyle name="2_단가조사표_터미널도로429_낙산연수원_외주리스트" xfId="17470"/>
    <cellStyle name="2_단가조사표_터미널도로429_저동_실행작업(060713)" xfId="17471"/>
    <cellStyle name="2_단가조사표_포장일위" xfId="17472"/>
    <cellStyle name="2_단가조사표_포장일위_낙산연수원_외주리스트" xfId="17473"/>
    <cellStyle name="2_단가조사표_포장일위_저동_실행작업(060713)" xfId="17474"/>
    <cellStyle name="2_저동_실행작업(060713)" xfId="17475"/>
    <cellStyle name="20% - Accent1" xfId="17476"/>
    <cellStyle name="20% - Accent2" xfId="17477"/>
    <cellStyle name="20% - Accent3" xfId="17478"/>
    <cellStyle name="20% - Accent4" xfId="17479"/>
    <cellStyle name="20% - Accent5" xfId="17480"/>
    <cellStyle name="20% - Accent6" xfId="17481"/>
    <cellStyle name="20% - 강조색1 10" xfId="17482"/>
    <cellStyle name="20% - 강조색1 11" xfId="17483"/>
    <cellStyle name="20% - 강조색1 2" xfId="17484"/>
    <cellStyle name="20% - 강조색1 2 2" xfId="17485"/>
    <cellStyle name="20% - 강조색1 3" xfId="17486"/>
    <cellStyle name="20% - 강조색1 4" xfId="17487"/>
    <cellStyle name="20% - 강조색1 5" xfId="17488"/>
    <cellStyle name="20% - 강조색1 6" xfId="17489"/>
    <cellStyle name="20% - 강조색1 7" xfId="17490"/>
    <cellStyle name="20% - 강조색1 8" xfId="17491"/>
    <cellStyle name="20% - 강조색1 9" xfId="17492"/>
    <cellStyle name="20% - 강조색2 10" xfId="17493"/>
    <cellStyle name="20% - 강조색2 11" xfId="17494"/>
    <cellStyle name="20% - 강조색2 2" xfId="17495"/>
    <cellStyle name="20% - 강조색2 2 2" xfId="17496"/>
    <cellStyle name="20% - 강조색2 3" xfId="17497"/>
    <cellStyle name="20% - 강조색2 4" xfId="17498"/>
    <cellStyle name="20% - 강조색2 5" xfId="17499"/>
    <cellStyle name="20% - 강조색2 6" xfId="17500"/>
    <cellStyle name="20% - 강조색2 7" xfId="17501"/>
    <cellStyle name="20% - 강조색2 8" xfId="17502"/>
    <cellStyle name="20% - 강조색2 9" xfId="17503"/>
    <cellStyle name="20% - 강조색3 10" xfId="17504"/>
    <cellStyle name="20% - 강조색3 11" xfId="17505"/>
    <cellStyle name="20% - 강조색3 2" xfId="17506"/>
    <cellStyle name="20% - 강조색3 2 2" xfId="17507"/>
    <cellStyle name="20% - 강조색3 3" xfId="17508"/>
    <cellStyle name="20% - 강조색3 4" xfId="17509"/>
    <cellStyle name="20% - 강조색3 5" xfId="17510"/>
    <cellStyle name="20% - 강조색3 6" xfId="17511"/>
    <cellStyle name="20% - 강조색3 7" xfId="17512"/>
    <cellStyle name="20% - 강조색3 8" xfId="17513"/>
    <cellStyle name="20% - 강조색3 9" xfId="17514"/>
    <cellStyle name="20% - 강조색4 10" xfId="17515"/>
    <cellStyle name="20% - 강조색4 11" xfId="17516"/>
    <cellStyle name="20% - 강조색4 2" xfId="17517"/>
    <cellStyle name="20% - 강조색4 2 2" xfId="17518"/>
    <cellStyle name="20% - 강조색4 3" xfId="17519"/>
    <cellStyle name="20% - 강조색4 4" xfId="17520"/>
    <cellStyle name="20% - 강조색4 5" xfId="17521"/>
    <cellStyle name="20% - 강조색4 6" xfId="17522"/>
    <cellStyle name="20% - 강조색4 7" xfId="17523"/>
    <cellStyle name="20% - 강조색4 8" xfId="17524"/>
    <cellStyle name="20% - 강조색4 9" xfId="17525"/>
    <cellStyle name="20% - 강조색5 10" xfId="17526"/>
    <cellStyle name="20% - 강조색5 11" xfId="17527"/>
    <cellStyle name="20% - 강조색5 2" xfId="17528"/>
    <cellStyle name="20% - 강조색5 2 2" xfId="17529"/>
    <cellStyle name="20% - 강조색5 3" xfId="17530"/>
    <cellStyle name="20% - 강조색5 4" xfId="17531"/>
    <cellStyle name="20% - 강조색5 5" xfId="17532"/>
    <cellStyle name="20% - 강조색5 6" xfId="17533"/>
    <cellStyle name="20% - 강조색5 7" xfId="17534"/>
    <cellStyle name="20% - 강조색5 8" xfId="17535"/>
    <cellStyle name="20% - 강조색5 9" xfId="17536"/>
    <cellStyle name="20% - 강조색6 10" xfId="17537"/>
    <cellStyle name="20% - 강조색6 11" xfId="17538"/>
    <cellStyle name="20% - 강조색6 2" xfId="17539"/>
    <cellStyle name="20% - 강조색6 2 2" xfId="17540"/>
    <cellStyle name="20% - 강조색6 3" xfId="17541"/>
    <cellStyle name="20% - 강조색6 4" xfId="17542"/>
    <cellStyle name="20% - 강조색6 5" xfId="17543"/>
    <cellStyle name="20% - 강조색6 6" xfId="17544"/>
    <cellStyle name="20% - 강조색6 7" xfId="17545"/>
    <cellStyle name="20% - 강조색6 8" xfId="17546"/>
    <cellStyle name="20% - 강조색6 9" xfId="17547"/>
    <cellStyle name="2자리" xfId="17548"/>
    <cellStyle name="2자리선" xfId="17549"/>
    <cellStyle name="3" xfId="17550"/>
    <cellStyle name="³?a" xfId="17551"/>
    <cellStyle name="³f¹ô[0]_pldt" xfId="17552"/>
    <cellStyle name="³f¹ô_pldt" xfId="17553"/>
    <cellStyle name="၃urrency_OTD thru NOR " xfId="17554"/>
    <cellStyle name="3자리" xfId="17555"/>
    <cellStyle name="40% - Accent1" xfId="17556"/>
    <cellStyle name="40% - Accent2" xfId="17557"/>
    <cellStyle name="40% - Accent3" xfId="17558"/>
    <cellStyle name="40% - Accent4" xfId="17559"/>
    <cellStyle name="40% - Accent5" xfId="17560"/>
    <cellStyle name="40% - Accent6" xfId="17561"/>
    <cellStyle name="40% - 강조색1 10" xfId="17562"/>
    <cellStyle name="40% - 강조색1 11" xfId="17563"/>
    <cellStyle name="40% - 강조색1 2" xfId="17564"/>
    <cellStyle name="40% - 강조색1 2 2" xfId="17565"/>
    <cellStyle name="40% - 강조색1 3" xfId="17566"/>
    <cellStyle name="40% - 강조색1 4" xfId="17567"/>
    <cellStyle name="40% - 강조색1 5" xfId="17568"/>
    <cellStyle name="40% - 강조색1 6" xfId="17569"/>
    <cellStyle name="40% - 강조색1 7" xfId="17570"/>
    <cellStyle name="40% - 강조색1 8" xfId="17571"/>
    <cellStyle name="40% - 강조색1 9" xfId="17572"/>
    <cellStyle name="40% - 강조색2 10" xfId="17573"/>
    <cellStyle name="40% - 강조색2 11" xfId="17574"/>
    <cellStyle name="40% - 강조색2 2" xfId="17575"/>
    <cellStyle name="40% - 강조색2 2 2" xfId="17576"/>
    <cellStyle name="40% - 강조색2 3" xfId="17577"/>
    <cellStyle name="40% - 강조색2 4" xfId="17578"/>
    <cellStyle name="40% - 강조색2 5" xfId="17579"/>
    <cellStyle name="40% - 강조색2 6" xfId="17580"/>
    <cellStyle name="40% - 강조색2 7" xfId="17581"/>
    <cellStyle name="40% - 강조색2 8" xfId="17582"/>
    <cellStyle name="40% - 강조색2 9" xfId="17583"/>
    <cellStyle name="40% - 강조색3 10" xfId="17584"/>
    <cellStyle name="40% - 강조색3 11" xfId="17585"/>
    <cellStyle name="40% - 강조색3 2" xfId="17586"/>
    <cellStyle name="40% - 강조색3 2 2" xfId="17587"/>
    <cellStyle name="40% - 강조색3 3" xfId="17588"/>
    <cellStyle name="40% - 강조색3 4" xfId="17589"/>
    <cellStyle name="40% - 강조색3 5" xfId="17590"/>
    <cellStyle name="40% - 강조색3 6" xfId="17591"/>
    <cellStyle name="40% - 강조색3 7" xfId="17592"/>
    <cellStyle name="40% - 강조색3 8" xfId="17593"/>
    <cellStyle name="40% - 강조색3 9" xfId="17594"/>
    <cellStyle name="40% - 강조색4 10" xfId="17595"/>
    <cellStyle name="40% - 강조색4 11" xfId="17596"/>
    <cellStyle name="40% - 강조색4 2" xfId="17597"/>
    <cellStyle name="40% - 강조색4 2 2" xfId="17598"/>
    <cellStyle name="40% - 강조색4 3" xfId="17599"/>
    <cellStyle name="40% - 강조색4 4" xfId="17600"/>
    <cellStyle name="40% - 강조색4 5" xfId="17601"/>
    <cellStyle name="40% - 강조색4 6" xfId="17602"/>
    <cellStyle name="40% - 강조색4 7" xfId="17603"/>
    <cellStyle name="40% - 강조색4 8" xfId="17604"/>
    <cellStyle name="40% - 강조색4 9" xfId="17605"/>
    <cellStyle name="40% - 강조색5 10" xfId="17606"/>
    <cellStyle name="40% - 강조색5 11" xfId="17607"/>
    <cellStyle name="40% - 강조색5 2" xfId="17608"/>
    <cellStyle name="40% - 강조색5 2 2" xfId="17609"/>
    <cellStyle name="40% - 강조색5 3" xfId="17610"/>
    <cellStyle name="40% - 강조색5 4" xfId="17611"/>
    <cellStyle name="40% - 강조색5 5" xfId="17612"/>
    <cellStyle name="40% - 강조색5 6" xfId="17613"/>
    <cellStyle name="40% - 강조색5 7" xfId="17614"/>
    <cellStyle name="40% - 강조색5 8" xfId="17615"/>
    <cellStyle name="40% - 강조색5 9" xfId="17616"/>
    <cellStyle name="40% - 강조색6 10" xfId="17617"/>
    <cellStyle name="40% - 강조색6 11" xfId="17618"/>
    <cellStyle name="40% - 강조색6 2" xfId="17619"/>
    <cellStyle name="40% - 강조색6 2 2" xfId="17620"/>
    <cellStyle name="40% - 강조색6 3" xfId="17621"/>
    <cellStyle name="40% - 강조색6 4" xfId="17622"/>
    <cellStyle name="40% - 강조색6 5" xfId="17623"/>
    <cellStyle name="40% - 강조색6 6" xfId="17624"/>
    <cellStyle name="40% - 강조색6 7" xfId="17625"/>
    <cellStyle name="40% - 강조색6 8" xfId="17626"/>
    <cellStyle name="40% - 강조색6 9" xfId="17627"/>
    <cellStyle name="6" xfId="17628"/>
    <cellStyle name="60" xfId="17629"/>
    <cellStyle name="60% - Accent1" xfId="17630"/>
    <cellStyle name="60% - Accent2" xfId="17631"/>
    <cellStyle name="60% - Accent3" xfId="17632"/>
    <cellStyle name="60% - Accent4" xfId="17633"/>
    <cellStyle name="60% - Accent5" xfId="17634"/>
    <cellStyle name="60% - Accent6" xfId="17635"/>
    <cellStyle name="60% - 강조색1 10" xfId="17636"/>
    <cellStyle name="60% - 강조색1 11" xfId="17637"/>
    <cellStyle name="60% - 강조색1 2" xfId="17638"/>
    <cellStyle name="60% - 강조색1 2 2" xfId="17639"/>
    <cellStyle name="60% - 강조색1 3" xfId="17640"/>
    <cellStyle name="60% - 강조색1 4" xfId="17641"/>
    <cellStyle name="60% - 강조색1 5" xfId="17642"/>
    <cellStyle name="60% - 강조색1 6" xfId="17643"/>
    <cellStyle name="60% - 강조색1 7" xfId="17644"/>
    <cellStyle name="60% - 강조색1 8" xfId="17645"/>
    <cellStyle name="60% - 강조색1 9" xfId="17646"/>
    <cellStyle name="60% - 강조색2 10" xfId="17647"/>
    <cellStyle name="60% - 강조색2 11" xfId="17648"/>
    <cellStyle name="60% - 강조색2 2" xfId="17649"/>
    <cellStyle name="60% - 강조색2 2 2" xfId="17650"/>
    <cellStyle name="60% - 강조색2 3" xfId="17651"/>
    <cellStyle name="60% - 강조색2 4" xfId="17652"/>
    <cellStyle name="60% - 강조색2 5" xfId="17653"/>
    <cellStyle name="60% - 강조색2 6" xfId="17654"/>
    <cellStyle name="60% - 강조색2 7" xfId="17655"/>
    <cellStyle name="60% - 강조색2 8" xfId="17656"/>
    <cellStyle name="60% - 강조색2 9" xfId="17657"/>
    <cellStyle name="60% - 강조색3 10" xfId="17658"/>
    <cellStyle name="60% - 강조색3 11" xfId="17659"/>
    <cellStyle name="60% - 강조색3 2" xfId="17660"/>
    <cellStyle name="60% - 강조색3 2 2" xfId="17661"/>
    <cellStyle name="60% - 강조색3 3" xfId="17662"/>
    <cellStyle name="60% - 강조색3 4" xfId="17663"/>
    <cellStyle name="60% - 강조색3 5" xfId="17664"/>
    <cellStyle name="60% - 강조색3 6" xfId="17665"/>
    <cellStyle name="60% - 강조색3 7" xfId="17666"/>
    <cellStyle name="60% - 강조색3 8" xfId="17667"/>
    <cellStyle name="60% - 강조색3 9" xfId="17668"/>
    <cellStyle name="60% - 강조색4 10" xfId="17669"/>
    <cellStyle name="60% - 강조색4 11" xfId="17670"/>
    <cellStyle name="60% - 강조색4 2" xfId="17671"/>
    <cellStyle name="60% - 강조색4 2 2" xfId="17672"/>
    <cellStyle name="60% - 강조색4 3" xfId="17673"/>
    <cellStyle name="60% - 강조색4 4" xfId="17674"/>
    <cellStyle name="60% - 강조색4 5" xfId="17675"/>
    <cellStyle name="60% - 강조색4 6" xfId="17676"/>
    <cellStyle name="60% - 강조색4 7" xfId="17677"/>
    <cellStyle name="60% - 강조색4 8" xfId="17678"/>
    <cellStyle name="60% - 강조색4 9" xfId="17679"/>
    <cellStyle name="60% - 강조색5 10" xfId="17680"/>
    <cellStyle name="60% - 강조색5 11" xfId="17681"/>
    <cellStyle name="60% - 강조색5 2" xfId="17682"/>
    <cellStyle name="60% - 강조색5 2 2" xfId="17683"/>
    <cellStyle name="60% - 강조색5 3" xfId="17684"/>
    <cellStyle name="60% - 강조색5 4" xfId="17685"/>
    <cellStyle name="60% - 강조색5 5" xfId="17686"/>
    <cellStyle name="60% - 강조색5 6" xfId="17687"/>
    <cellStyle name="60% - 강조색5 7" xfId="17688"/>
    <cellStyle name="60% - 강조색5 8" xfId="17689"/>
    <cellStyle name="60% - 강조색5 9" xfId="17690"/>
    <cellStyle name="60% - 강조색6 10" xfId="17691"/>
    <cellStyle name="60% - 강조색6 11" xfId="17692"/>
    <cellStyle name="60% - 강조색6 2" xfId="17693"/>
    <cellStyle name="60% - 강조색6 2 2" xfId="17694"/>
    <cellStyle name="60% - 강조색6 3" xfId="17695"/>
    <cellStyle name="60% - 강조색6 4" xfId="17696"/>
    <cellStyle name="60% - 강조색6 5" xfId="17697"/>
    <cellStyle name="60% - 강조색6 6" xfId="17698"/>
    <cellStyle name="60% - 강조색6 7" xfId="17699"/>
    <cellStyle name="60% - 강조색6 8" xfId="17700"/>
    <cellStyle name="60% - 강조색6 9" xfId="17701"/>
    <cellStyle name="_x0014_7." xfId="17702"/>
    <cellStyle name="82" xfId="17703"/>
    <cellStyle name="82 2" xfId="17704"/>
    <cellStyle name="9" xfId="17705"/>
    <cellStyle name="90" xfId="17706"/>
    <cellStyle name="96" xfId="17707"/>
    <cellStyle name="a" xfId="17708"/>
    <cellStyle name="a 2" xfId="17709"/>
    <cellStyle name="A 3" xfId="17710"/>
    <cellStyle name="A 4" xfId="17711"/>
    <cellStyle name="Ā _x0010_က랐_xdc01_땯_x0001_" xfId="17712"/>
    <cellStyle name="a)" xfId="17713"/>
    <cellStyle name="a_02.NEATT(외주목록)" xfId="17714"/>
    <cellStyle name="A_02-도급공사비내역" xfId="17715"/>
    <cellStyle name="A_04028적산수량집계" xfId="17716"/>
    <cellStyle name="a_0514회의확정자료" xfId="17717"/>
    <cellStyle name="A_0901작업1-금액분리" xfId="17718"/>
    <cellStyle name="A_A0509-가실행(파주)" xfId="17719"/>
    <cellStyle name="a_A-0902건축공사확정(대안포함)" xfId="17720"/>
    <cellStyle name="a_A-0902조경공사확정(대안포함)" xfId="17721"/>
    <cellStyle name="A_BOOKCITY(전기)" xfId="17722"/>
    <cellStyle name="A_BOOKCITY(전기)_04028적산수량집계" xfId="17723"/>
    <cellStyle name="A_Z01-본작업" xfId="17724"/>
    <cellStyle name="A_가실행(3th)" xfId="17725"/>
    <cellStyle name="A_결정01-총괄가실행(0820)" xfId="17726"/>
    <cellStyle name="A_공설운동진입(가실행)" xfId="17727"/>
    <cellStyle name="A_공설운동진입(가실행)_04028적산수량집계" xfId="17728"/>
    <cellStyle name="A_공설운동진입(가실행)_BOOKCITY(전기)" xfId="17729"/>
    <cellStyle name="A_공설운동진입(가실행)_BOOKCITY(전기)_04028적산수량집계" xfId="17730"/>
    <cellStyle name="A_공설운동진입(가실행)_사본 - 파주 북시티(이채)" xfId="17731"/>
    <cellStyle name="A_공설운동진입(가실행)_사본 - 파주 북시티(이채)_04028적산수량집계" xfId="17732"/>
    <cellStyle name="A_공설운동진입(가실행)_제주대명호텔공용홀 9-13(제출)-3차" xfId="17733"/>
    <cellStyle name="A_공설운동진입(가실행)_제주리조트 공용부리뉴얼공사(2차)" xfId="17734"/>
    <cellStyle name="A_공설운동진입(가실행)_파주 BOOK CITY(통보용)" xfId="17735"/>
    <cellStyle name="A_공설운동진입(가실행)_파주 BOOK CITY(통보용)_04028적산수량집계" xfId="17736"/>
    <cellStyle name="A_공설운동진입(가실행)_파주 BOOK CITY가실행내역" xfId="17737"/>
    <cellStyle name="A_공설운동진입(가실행)_파주 BOOK CITY가실행내역_04028적산수량집계" xfId="17738"/>
    <cellStyle name="A_공설운동진입(가실행)_파주 북시티(이채)제출" xfId="17739"/>
    <cellStyle name="A_공설운동진입(가실행)_파주 북시티(이채)제출_04028적산수량집계" xfId="17740"/>
    <cellStyle name="A_공설운동진입(가실행)_파주 북시티(전체)제출(변경전)" xfId="17741"/>
    <cellStyle name="A_공설운동진입(가실행)_파주 북시티(전체)제출(변경전)_04028적산수량집계" xfId="17742"/>
    <cellStyle name="A_공설운동진입(가실행)_한남동 근린생활시설-6-1" xfId="17743"/>
    <cellStyle name="A_공설운동진입(가실행)_한남동 근린생활시설-6-1_제주대명호텔공용홀 9-13(제출)-3차" xfId="17744"/>
    <cellStyle name="A_공설운동진입(가실행)_한남동 근린생활시설-6-1_제주리조트 공용부리뉴얼공사(2차)" xfId="17745"/>
    <cellStyle name="A_공설운동진입(가실행)_한남동 근린생활시설-6-1_한남동 근린생활시설-6-1" xfId="17746"/>
    <cellStyle name="A_공설운동진입(가실행)_한남동 근린생활시설-6-1_한남동 근린생활시설-6-1_제주대명호텔공용홀 9-13(제출)-3차" xfId="17747"/>
    <cellStyle name="A_공설운동진입(가실행)_한남동 근린생활시설-6-1_한남동 근린생활시설-6-1_제주리조트 공용부리뉴얼공사(2차)" xfId="17748"/>
    <cellStyle name="a_공항관련공사비 비교" xfId="17749"/>
    <cellStyle name="a_낙산연수원_외주리스트" xfId="17750"/>
    <cellStyle name="A_당팀-가실행작업" xfId="17751"/>
    <cellStyle name="A_도급공사변경Ⅰ(0626)" xfId="17752"/>
    <cellStyle name="A_발전기연도변경관련 내역서(기계,제출,2.18)" xfId="17753"/>
    <cellStyle name="A_보고02-건축공사감액보고서(0714)" xfId="17754"/>
    <cellStyle name="A_분석001-구조체투입관련" xfId="17755"/>
    <cellStyle name="A_사본 - 0429파본사" xfId="17756"/>
    <cellStyle name="A_사본 - 파주 북시티(이채)" xfId="17757"/>
    <cellStyle name="A_사본 - 파주 북시티(이채)_04028적산수량집계" xfId="17758"/>
    <cellStyle name="A_설계 변경 내역정리" xfId="17759"/>
    <cellStyle name="A_실행01-총괄가실행(0828)" xfId="17760"/>
    <cellStyle name="a_자료03-대안수량조정실행대비표" xfId="17761"/>
    <cellStyle name="a_자료06-토목공사" xfId="17762"/>
    <cellStyle name="a_작업01-조경공사0709" xfId="17763"/>
    <cellStyle name="a_저동_실행작업(060713)" xfId="17764"/>
    <cellStyle name="a_참고02-당초가실행" xfId="17765"/>
    <cellStyle name="A_토목내역서" xfId="17766"/>
    <cellStyle name="A_토목내역서_04028적산수량집계" xfId="17767"/>
    <cellStyle name="A_토목내역서_BOOKCITY(전기)" xfId="17768"/>
    <cellStyle name="A_토목내역서_BOOKCITY(전기)_04028적산수량집계" xfId="17769"/>
    <cellStyle name="A_토목내역서_공설운동진입(가실행)" xfId="17770"/>
    <cellStyle name="A_토목내역서_공설운동진입(가실행)_04028적산수량집계" xfId="17771"/>
    <cellStyle name="A_토목내역서_공설운동진입(가실행)_BOOKCITY(전기)" xfId="17772"/>
    <cellStyle name="A_토목내역서_공설운동진입(가실행)_BOOKCITY(전기)_04028적산수량집계" xfId="17773"/>
    <cellStyle name="A_토목내역서_공설운동진입(가실행)_사본 - 파주 북시티(이채)" xfId="17774"/>
    <cellStyle name="A_토목내역서_공설운동진입(가실행)_사본 - 파주 북시티(이채)_04028적산수량집계" xfId="17775"/>
    <cellStyle name="A_토목내역서_공설운동진입(가실행)_제주대명호텔공용홀 9-13(제출)-3차" xfId="17776"/>
    <cellStyle name="A_토목내역서_공설운동진입(가실행)_제주리조트 공용부리뉴얼공사(2차)" xfId="17777"/>
    <cellStyle name="A_토목내역서_공설운동진입(가실행)_파주 BOOK CITY(통보용)" xfId="17778"/>
    <cellStyle name="A_토목내역서_공설운동진입(가실행)_파주 BOOK CITY(통보용)_04028적산수량집계" xfId="17779"/>
    <cellStyle name="A_토목내역서_공설운동진입(가실행)_파주 BOOK CITY가실행내역" xfId="17780"/>
    <cellStyle name="A_토목내역서_공설운동진입(가실행)_파주 BOOK CITY가실행내역_04028적산수량집계" xfId="17781"/>
    <cellStyle name="A_토목내역서_공설운동진입(가실행)_파주 북시티(이채)제출" xfId="17782"/>
    <cellStyle name="A_토목내역서_공설운동진입(가실행)_파주 북시티(이채)제출_04028적산수량집계" xfId="17783"/>
    <cellStyle name="A_토목내역서_공설운동진입(가실행)_파주 북시티(전체)제출(변경전)" xfId="17784"/>
    <cellStyle name="A_토목내역서_공설운동진입(가실행)_파주 북시티(전체)제출(변경전)_04028적산수량집계" xfId="17785"/>
    <cellStyle name="A_토목내역서_공설운동진입(가실행)_한남동 근린생활시설-6-1" xfId="17786"/>
    <cellStyle name="A_토목내역서_공설운동진입(가실행)_한남동 근린생활시설-6-1_제주대명호텔공용홀 9-13(제출)-3차" xfId="17787"/>
    <cellStyle name="A_토목내역서_공설운동진입(가실행)_한남동 근린생활시설-6-1_제주리조트 공용부리뉴얼공사(2차)" xfId="17788"/>
    <cellStyle name="A_토목내역서_공설운동진입(가실행)_한남동 근린생활시설-6-1_한남동 근린생활시설-6-1" xfId="17789"/>
    <cellStyle name="A_토목내역서_공설운동진입(가실행)_한남동 근린생활시설-6-1_한남동 근린생활시설-6-1_제주대명호텔공용홀 9-13(제출)-3차" xfId="17790"/>
    <cellStyle name="A_토목내역서_공설운동진입(가실행)_한남동 근린생활시설-6-1_한남동 근린생활시설-6-1_제주리조트 공용부리뉴얼공사(2차)" xfId="17791"/>
    <cellStyle name="A_토목내역서_사본 - 파주 북시티(이채)" xfId="17792"/>
    <cellStyle name="A_토목내역서_사본 - 파주 북시티(이채)_04028적산수량집계" xfId="17793"/>
    <cellStyle name="A_토목내역서_제주대명호텔공용홀 9-13(제출)-3차" xfId="17794"/>
    <cellStyle name="A_토목내역서_제주리조트 공용부리뉴얼공사(2차)" xfId="17795"/>
    <cellStyle name="A_토목내역서_파주 BOOK CITY(통보용)" xfId="17796"/>
    <cellStyle name="A_토목내역서_파주 BOOK CITY(통보용)_04028적산수량집계" xfId="17797"/>
    <cellStyle name="A_토목내역서_파주 BOOK CITY가실행내역" xfId="17798"/>
    <cellStyle name="A_토목내역서_파주 BOOK CITY가실행내역_04028적산수량집계" xfId="17799"/>
    <cellStyle name="A_토목내역서_파주 북시티(이채)제출" xfId="17800"/>
    <cellStyle name="A_토목내역서_파주 북시티(이채)제출_04028적산수량집계" xfId="17801"/>
    <cellStyle name="A_토목내역서_파주 북시티(전체)제출(변경전)" xfId="17802"/>
    <cellStyle name="A_토목내역서_파주 북시티(전체)제출(변경전)_04028적산수량집계" xfId="17803"/>
    <cellStyle name="A_토목내역서_한남동 근린생활시설-6-1" xfId="17804"/>
    <cellStyle name="A_토목내역서_한남동 근린생활시설-6-1_제주대명호텔공용홀 9-13(제출)-3차" xfId="17805"/>
    <cellStyle name="A_토목내역서_한남동 근린생활시설-6-1_제주리조트 공용부리뉴얼공사(2차)" xfId="17806"/>
    <cellStyle name="A_토목내역서_한남동 근린생활시설-6-1_한남동 근린생활시설-6-1" xfId="17807"/>
    <cellStyle name="A_토목내역서_한남동 근린생활시설-6-1_한남동 근린생활시설-6-1_제주대명호텔공용홀 9-13(제출)-3차" xfId="17808"/>
    <cellStyle name="A_토목내역서_한남동 근린생활시설-6-1_한남동 근린생활시설-6-1_제주리조트 공용부리뉴얼공사(2차)" xfId="17809"/>
    <cellStyle name="A_파주 BOOK CITY(통보용)" xfId="17810"/>
    <cellStyle name="A_파주 BOOK CITY(통보용)_04028적산수량집계" xfId="17811"/>
    <cellStyle name="A_파주 BOOK CITY가실행내역" xfId="17812"/>
    <cellStyle name="A_파주 BOOK CITY가실행내역_04028적산수량집계" xfId="17813"/>
    <cellStyle name="A_파주 북시티(이채)제출" xfId="17814"/>
    <cellStyle name="A_파주 북시티(이채)제출_04028적산수량집계" xfId="17815"/>
    <cellStyle name="A_파주 북시티(전체)제출(변경전)" xfId="17816"/>
    <cellStyle name="A_파주 북시티(전체)제출(변경전)_04028적산수량집계" xfId="17817"/>
    <cellStyle name="a_파주1차가실행(통합)-대안1-현장분" xfId="17818"/>
    <cellStyle name="A¡§¡©¡Ë¡þ¡ËO [0]_¨Ï©ª¢®i¡§¡þI¢®¨¡eE¨Ïo¡Ë¡Íe A¨Ï¡þA¡Ë¢¥A¢®AAI " xfId="17819"/>
    <cellStyle name="A¡§¡©¡Ë¡þ¡ËO_¨Ï©ª¢®i¡§¡þI¢®¨¡eE¨Ïo¡Ë¡Íe A¨Ï¡þA¡Ë¢¥A¢®AAI " xfId="17820"/>
    <cellStyle name="A¡§¡ⓒ¡E¡þ¡EO [0]_AO¡§uRCN￠R¨uU " xfId="17821"/>
    <cellStyle name="A¡§¡ⓒ¡E¡þ¡EO_AO¡§uRCN￠R¨uU " xfId="17822"/>
    <cellStyle name="A¡ER￠R¡¿¡ER¡§I¡ERE¡ER¨I¡ⓒ¡EREO [0]_¡ER￠R¡¿¡ER¨I¡ⓒ?￠RER￠R¡×¡ER￠R¡×I￠RER￠R¡×IoRA￠R¡×I¡§I¡§¡I" xfId="17823"/>
    <cellStyle name="A¡ER￠R¡¿¡ER¡§I¡ERE¡ER¨I¡ⓒ¡EREO_¡ER￠R¡¿¡ER¨I¡ⓒ?￠RER￠R¡×¡ER￠R¡×I￠RER￠R¡×IoRA￠R¡×I¡§I¡§¡I" xfId="17824"/>
    <cellStyle name="A¨­???? [0]_INQUIRY ????¨?¡?A??A?ª " xfId="17825"/>
    <cellStyle name="A¨­????_INQUIRY ????¨?¡?A??A?ª " xfId="17826"/>
    <cellStyle name="A¨­￠￢￠O [0]_¡¾ⓒøA¡Æ¨oA¡Æ¡IC¡I " xfId="17827"/>
    <cellStyle name="A¨­¢¬¢Ò [0]_¨öCAuA¡ÀAI " xfId="17828"/>
    <cellStyle name="A¨­￠￢￠O [0]_¨uc¨oA " xfId="17829"/>
    <cellStyle name="A¨­¢¬¢Ò [0]_©ø¡í¨¬I¡ÆeE©ö¢¥e A©¬A¢´A¡ÀAI " xfId="17830"/>
    <cellStyle name="A¨­￠￢￠O [0]_ⓒø¡i¨￢I¡ÆeEⓒo￠￥e Aⓒ￢A￠´A¡AAI " xfId="17831"/>
    <cellStyle name="A¨­¢¬¢Ò [0]_INQUIRY ¢¯¥ì¨ú¡ÀA©¬A©ª " xfId="17832"/>
    <cellStyle name="A¨­￠￢￠O_¡¾ⓒøA¡Æ¨oA¡Æ¡IC¡I " xfId="17833"/>
    <cellStyle name="A¨­¢¬¢Ò_¨öCAuA¡ÀAI " xfId="17834"/>
    <cellStyle name="A¨­￠￢￠O_¨uc¨oA " xfId="17835"/>
    <cellStyle name="A¨­¢¬¢Ò_©ø¡í¨¬I¡ÆeE©ö¢¥e A©¬A¢´A¡ÀAI " xfId="17836"/>
    <cellStyle name="A¨­￠￢￠O_ⓒø¡i¨￢I¡ÆeEⓒo￠￥e Aⓒ￢A￠´A¡AAI " xfId="17837"/>
    <cellStyle name="A¨­¢¬¢Ò_INQUIRY ¢¯¥ì¨ú¡ÀA©¬A©ª " xfId="17838"/>
    <cellStyle name="Aⓒ­" xfId="17839"/>
    <cellStyle name="Aⓒ­ 2" xfId="17840"/>
    <cellStyle name="Accent1" xfId="17841"/>
    <cellStyle name="Accent1 - 20%" xfId="17842"/>
    <cellStyle name="Accent1 - 40%" xfId="17843"/>
    <cellStyle name="Accent1 - 60%" xfId="17844"/>
    <cellStyle name="Accent1 10" xfId="17845"/>
    <cellStyle name="Accent1 2" xfId="17846"/>
    <cellStyle name="Accent1 3" xfId="17847"/>
    <cellStyle name="Accent1 4" xfId="17848"/>
    <cellStyle name="Accent1 5" xfId="17849"/>
    <cellStyle name="Accent1 6" xfId="17850"/>
    <cellStyle name="Accent1 7" xfId="17851"/>
    <cellStyle name="Accent1 8" xfId="17852"/>
    <cellStyle name="Accent1 9" xfId="17853"/>
    <cellStyle name="Accent2" xfId="17854"/>
    <cellStyle name="Accent2 - 20%" xfId="17855"/>
    <cellStyle name="Accent2 - 40%" xfId="17856"/>
    <cellStyle name="Accent2 - 60%" xfId="17857"/>
    <cellStyle name="Accent2 10" xfId="17858"/>
    <cellStyle name="Accent2 2" xfId="17859"/>
    <cellStyle name="Accent2 3" xfId="17860"/>
    <cellStyle name="Accent2 4" xfId="17861"/>
    <cellStyle name="Accent2 5" xfId="17862"/>
    <cellStyle name="Accent2 6" xfId="17863"/>
    <cellStyle name="Accent2 7" xfId="17864"/>
    <cellStyle name="Accent2 8" xfId="17865"/>
    <cellStyle name="Accent2 9" xfId="17866"/>
    <cellStyle name="Accent3" xfId="17867"/>
    <cellStyle name="Accent3 - 20%" xfId="17868"/>
    <cellStyle name="Accent3 - 40%" xfId="17869"/>
    <cellStyle name="Accent3 - 60%" xfId="17870"/>
    <cellStyle name="Accent3 10" xfId="17871"/>
    <cellStyle name="Accent3 2" xfId="17872"/>
    <cellStyle name="Accent3 3" xfId="17873"/>
    <cellStyle name="Accent3 4" xfId="17874"/>
    <cellStyle name="Accent3 5" xfId="17875"/>
    <cellStyle name="Accent3 6" xfId="17876"/>
    <cellStyle name="Accent3 7" xfId="17877"/>
    <cellStyle name="Accent3 8" xfId="17878"/>
    <cellStyle name="Accent3 9" xfId="17879"/>
    <cellStyle name="Accent4" xfId="17880"/>
    <cellStyle name="Accent4 - 20%" xfId="17881"/>
    <cellStyle name="Accent4 - 40%" xfId="17882"/>
    <cellStyle name="Accent4 - 60%" xfId="17883"/>
    <cellStyle name="Accent4 10" xfId="17884"/>
    <cellStyle name="Accent4 2" xfId="17885"/>
    <cellStyle name="Accent4 3" xfId="17886"/>
    <cellStyle name="Accent4 4" xfId="17887"/>
    <cellStyle name="Accent4 5" xfId="17888"/>
    <cellStyle name="Accent4 6" xfId="17889"/>
    <cellStyle name="Accent4 7" xfId="17890"/>
    <cellStyle name="Accent4 8" xfId="17891"/>
    <cellStyle name="Accent4 9" xfId="17892"/>
    <cellStyle name="Accent5" xfId="17893"/>
    <cellStyle name="Accent5 - 20%" xfId="17894"/>
    <cellStyle name="Accent5 - 40%" xfId="17895"/>
    <cellStyle name="Accent5 - 60%" xfId="17896"/>
    <cellStyle name="Accent5 10" xfId="17897"/>
    <cellStyle name="Accent5 2" xfId="17898"/>
    <cellStyle name="Accent5 3" xfId="17899"/>
    <cellStyle name="Accent5 4" xfId="17900"/>
    <cellStyle name="Accent5 5" xfId="17901"/>
    <cellStyle name="Accent5 6" xfId="17902"/>
    <cellStyle name="Accent5 7" xfId="17903"/>
    <cellStyle name="Accent5 8" xfId="17904"/>
    <cellStyle name="Accent5 9" xfId="17905"/>
    <cellStyle name="Accent6" xfId="17906"/>
    <cellStyle name="Accent6 - 20%" xfId="17907"/>
    <cellStyle name="Accent6 - 40%" xfId="17908"/>
    <cellStyle name="Accent6 - 60%" xfId="17909"/>
    <cellStyle name="Accent6 10" xfId="17910"/>
    <cellStyle name="Accent6 2" xfId="17911"/>
    <cellStyle name="Accent6 3" xfId="17912"/>
    <cellStyle name="Accent6 4" xfId="17913"/>
    <cellStyle name="Accent6 5" xfId="17914"/>
    <cellStyle name="Accent6 6" xfId="17915"/>
    <cellStyle name="Accent6 7" xfId="17916"/>
    <cellStyle name="Accent6 8" xfId="17917"/>
    <cellStyle name="Accent6 9" xfId="17918"/>
    <cellStyle name="Ae" xfId="17919"/>
    <cellStyle name="Åë" xfId="17920"/>
    <cellStyle name="Ae 10" xfId="17921"/>
    <cellStyle name="Ae 2" xfId="17922"/>
    <cellStyle name="Ae 3" xfId="17923"/>
    <cellStyle name="Ae 4" xfId="17924"/>
    <cellStyle name="Ae 5" xfId="17925"/>
    <cellStyle name="Ae 6" xfId="17926"/>
    <cellStyle name="Ae 7" xfId="17927"/>
    <cellStyle name="Ae 8" xfId="17928"/>
    <cellStyle name="Ae 9" xfId="17929"/>
    <cellStyle name="Aee­" xfId="17930"/>
    <cellStyle name="Aee­ " xfId="17931"/>
    <cellStyle name="Aee­  2" xfId="17932"/>
    <cellStyle name="Aee­  3" xfId="17933"/>
    <cellStyle name="Aee­  4" xfId="17934"/>
    <cellStyle name="Aee­ [" xfId="17935"/>
    <cellStyle name="Åëè­ [" xfId="17936"/>
    <cellStyle name="Aee­ [0]" xfId="17937"/>
    <cellStyle name="ÅëÈ­ [0]_ °ßÀû±âÁØ FLOW " xfId="17938"/>
    <cellStyle name="AeE­ [0]_ 2ÆAAþº° " xfId="17939"/>
    <cellStyle name="ÅëÈ­ [0]_¸ÅÃâ" xfId="17940"/>
    <cellStyle name="AeE­ [0]_¸AAa_laroux" xfId="17941"/>
    <cellStyle name="ÅëÈ­ [0]_¸ÅÃâ_laroux" xfId="17942"/>
    <cellStyle name="AeE­ [0]_¿­¸° INT" xfId="17943"/>
    <cellStyle name="ÅëÈ­ [0]_¿¬±¸°³¹ßÅõÀÚ2" xfId="17944"/>
    <cellStyle name="AeE­ [0]_¿￢±¸°³¹ßAoAU2 (2)" xfId="17945"/>
    <cellStyle name="ÅëÈ­ [0]_¿¬±¸°³¹ßÅõÀÚ2 (2)" xfId="17946"/>
    <cellStyle name="AeE­ [0]_¿￢±¸°³¹ßAoAU2_laroux" xfId="17947"/>
    <cellStyle name="ÅëÈ­ [0]_¿¬±¸°³¹ßÅõÀÚ2_laroux" xfId="17948"/>
    <cellStyle name="AeE­ [0]_¿a¾aC￥" xfId="17949"/>
    <cellStyle name="ÅëÈ­ [0]_¿ä¾àÇ¥" xfId="17950"/>
    <cellStyle name="AeE­ [0]_¿a¾aC￥±¹³≫" xfId="17951"/>
    <cellStyle name="ÅëÈ­ [0]_¿ä¾àÇ¥ÇØ¿Ü" xfId="17952"/>
    <cellStyle name="AeE­ [0]_¿μ¾÷¿Uºn¿e" xfId="17953"/>
    <cellStyle name="ÅëÈ­ [0]_±¸ºÐ¼ÕÀÍ" xfId="17954"/>
    <cellStyle name="AeE­ [0]_±a±¸μμ" xfId="17955"/>
    <cellStyle name="ÅëÈ­ [0]_±â¼ú°³¹ß" xfId="17956"/>
    <cellStyle name="AeE­ [0]_°ø A¤ C￥  BAR (sample) " xfId="17957"/>
    <cellStyle name="ÅëÈ­ [0]_¼öÃâ½ÇÀû " xfId="17958"/>
    <cellStyle name="AeE­ [0]_¼OAI(AOA¾)" xfId="17959"/>
    <cellStyle name="ÅëÈ­ [0]_¼ÕÀÍ(ÃÖÁ¾)" xfId="17960"/>
    <cellStyle name="AeE­ [0]_¼OAI(AOA¾) (2)" xfId="17961"/>
    <cellStyle name="ÅëÈ­ [0]_¼ÕÀÍ(ÃÖÁ¾) (2)" xfId="17962"/>
    <cellStyle name="AeE­ [0]_¼OAI(AOA¾) (2)_laroux" xfId="17963"/>
    <cellStyle name="ÅëÈ­ [0]_¼ÕÀÍ(ÃÖÁ¾) (2)_laroux" xfId="17964"/>
    <cellStyle name="AeE­ [0]_¼OAI(AOA¾)_laroux" xfId="17965"/>
    <cellStyle name="ÅëÈ­ [0]_¼ÕÀÍ(ÃÖÁ¾)_laroux" xfId="17966"/>
    <cellStyle name="AeE­ [0]_¼OAI_laroux" xfId="17967"/>
    <cellStyle name="ÅëÈ­ [0]_¼ÕÀÍ_laroux" xfId="17968"/>
    <cellStyle name="AeE­ [0]_¼OAI°eE¹(E¸Aaº¸°i)" xfId="17969"/>
    <cellStyle name="ÅëÈ­ [0]_¼ÕÀÍ°èÈ¹(È¸Àåº¸°í)" xfId="17970"/>
    <cellStyle name="AeE­ [0]_¼OAI°eE¹(º≫ºIº°AN°y) (7)" xfId="17971"/>
    <cellStyle name="ÅëÈ­ [0]_¼öÀÍ¼º " xfId="17972"/>
    <cellStyle name="AeE­ [0]_¼oAO (2)" xfId="17973"/>
    <cellStyle name="ÅëÈ­ [0]_¼öÁÖ (2)" xfId="17974"/>
    <cellStyle name="AeE­ [0]_¼oAO (2)_laroux" xfId="17975"/>
    <cellStyle name="ÅëÈ­ [0]_¼öÁÖ (2)_laroux" xfId="17976"/>
    <cellStyle name="AeE­ [0]_¼oAO_laroux" xfId="17977"/>
    <cellStyle name="ÅëÈ­ [0]_¼öÁÖ_laroux" xfId="17978"/>
    <cellStyle name="AeE­ [0]_¼oAO°³¼±" xfId="17979"/>
    <cellStyle name="ÅëÈ­ [0]_¼öÁÖ°³¼±" xfId="17980"/>
    <cellStyle name="AeE­ [0]_¼oAO°³¼±_1" xfId="17981"/>
    <cellStyle name="ÅëÈ­ [0]_¼öÁÖ°³¼±_1" xfId="17982"/>
    <cellStyle name="AeE­ [0]_½CAuA÷AI " xfId="17983"/>
    <cellStyle name="ÅëÈ­ [0]_¾ç½Ä" xfId="17984"/>
    <cellStyle name="AeE­ [0]_¾c½A (2)" xfId="17985"/>
    <cellStyle name="ÅëÈ­ [0]_¾ç½Ä (2)" xfId="17986"/>
    <cellStyle name="AeE­ [0]_10¿u2AO " xfId="17987"/>
    <cellStyle name="ÅëÈ­ [0]_10¿ù2ÁÖ " xfId="17988"/>
    <cellStyle name="AeE­ [0]_1202" xfId="17989"/>
    <cellStyle name="ÅëÈ­ [0]_1202" xfId="17990"/>
    <cellStyle name="AeE­ [0]_1C￥Ao" xfId="17991"/>
    <cellStyle name="ÅëÈ­ [0]_¹ýÀÎº°ÅõÀÚ°èÈ¹" xfId="17992"/>
    <cellStyle name="AeE­ [0]_³≫ºI°eE¹´e AßA¤A÷AI " xfId="17993"/>
    <cellStyle name="ÅëÈ­ [0]_3-1 ¹°·ùºñ" xfId="17994"/>
    <cellStyle name="AeE­ [0]_³a°￡¾c½A" xfId="17995"/>
    <cellStyle name="ÅëÈ­ [0]_³â°£¾ç½Ä" xfId="17996"/>
    <cellStyle name="AeE­ [0]_7°eE¹ " xfId="17997"/>
    <cellStyle name="ÅëÈ­ [0]_97°èÈ¹(1)" xfId="17998"/>
    <cellStyle name="AeE­ [0]_97°eE¹(2)" xfId="17999"/>
    <cellStyle name="ÅëÈ­ [0]_97°èÈ¹(2)" xfId="18000"/>
    <cellStyle name="AeE­ [0]_97°eE¹(3)" xfId="18001"/>
    <cellStyle name="ÅëÈ­ [0]_97°èÈ¹(3)" xfId="18002"/>
    <cellStyle name="AeE­ [0]_97°eE¹(4)" xfId="18003"/>
    <cellStyle name="ÅëÈ­ [0]_97°èÈ¹(4)" xfId="18004"/>
    <cellStyle name="AeE­ [0]_97°eE¹(5)" xfId="18005"/>
    <cellStyle name="ÅëÈ­ [0]_97°èÈ¹(5)" xfId="18006"/>
    <cellStyle name="AeE­ [0]_97°eE¹(6)" xfId="18007"/>
    <cellStyle name="ÅëÈ­ [0]_97°èÈ¹(6)" xfId="18008"/>
    <cellStyle name="AeE­ [0]_97°eE¹(7)" xfId="18009"/>
    <cellStyle name="ÅëÈ­ [0]_97°èÈ¹(7)" xfId="18010"/>
    <cellStyle name="AeE­ [0]_97°eE¹(8)" xfId="18011"/>
    <cellStyle name="ÅëÈ­ [0]_97°èÈ¹(8)" xfId="18012"/>
    <cellStyle name="AeE­ [0]_97°eE¹(9)" xfId="18013"/>
    <cellStyle name="ÅëÈ­ [0]_97°èÈ¹(9)" xfId="18014"/>
    <cellStyle name="AeE­ [0]_97³a ¼OAIAßA¤  (2)" xfId="18015"/>
    <cellStyle name="ÅëÈ­ [0]_97³â ¼ÕÀÍÃßÁ¤  (2)" xfId="18016"/>
    <cellStyle name="AeE­ [0]_97³a ¼OAIAßA¤  (A¾±a½C¿e)" xfId="18017"/>
    <cellStyle name="ÅëÈ­ [0]_97³â ¼ÕÀÍÃßÁ¤  (Á¾±â½Ç¿ë)" xfId="18018"/>
    <cellStyle name="AeE­ [0]_97³a ¼OAIAßA¤  (A¾±a½C¿e)_laroux" xfId="18019"/>
    <cellStyle name="ÅëÈ­ [0]_97³â ¼ÕÀÍÃßÁ¤  (Á¾±â½Ç¿ë)_laroux" xfId="18020"/>
    <cellStyle name="AeE­ [0]_A¤º¸½A½ºAU" xfId="18021"/>
    <cellStyle name="ÅëÈ­ [0]_Á¤º¸½Ã½ºÅÛ" xfId="18022"/>
    <cellStyle name="AeE­ [0]_A¤º¸½A½ºAU_laroux" xfId="18023"/>
    <cellStyle name="ÅëÈ­ [0]_Á¤º¸½Ã½ºÅÛ_laroux" xfId="18024"/>
    <cellStyle name="AeE­ [0]_A¾CO½A¼³ " xfId="18025"/>
    <cellStyle name="ÅëÈ­ [0]_Á¾ÇÕ½Å¼³ " xfId="18026"/>
    <cellStyle name="AeE­ [0]_A¾COA¶°AºÐ " xfId="18027"/>
    <cellStyle name="ÅëÈ­ [0]_Á¾ÇÕÃ¶°ÅºÐ " xfId="18028"/>
    <cellStyle name="AeE­ [0]_A¾COA¶°AºÐ  2" xfId="18029"/>
    <cellStyle name="ÅëÈ­ [0]_Ã¹Àå" xfId="18030"/>
    <cellStyle name="AeE­ [0]_AI¿øCoE²" xfId="18031"/>
    <cellStyle name="ÅëÈ­ [0]_ÀÎ¿øÇöÈ²" xfId="18032"/>
    <cellStyle name="AeE­ [0]_AI·A]" xfId="18033"/>
    <cellStyle name="ÅëÈ­ [0]_ÀÎ·Â]" xfId="18034"/>
    <cellStyle name="AeE­ [0]_AI·A]_laroux" xfId="18035"/>
    <cellStyle name="ÅëÈ­ [0]_ÀÎ·Â]_laroux" xfId="18036"/>
    <cellStyle name="AeE­ [0]_AMT " xfId="18037"/>
    <cellStyle name="ÅëÈ­ [0]_AMT " xfId="18038"/>
    <cellStyle name="AeE­ [0]_AN°y(1.25) " xfId="18039"/>
    <cellStyle name="ÅëÈ­ [0]_ÃÑ°ýÇ¥" xfId="18040"/>
    <cellStyle name="AeE­ [0]_AN°yC￥ (´eA÷´eA¶C￥)" xfId="18041"/>
    <cellStyle name="ÅëÈ­ [0]_ÃÑ°ýÇ¥ (´ëÂ÷´ëÁ¶Ç¥)" xfId="18042"/>
    <cellStyle name="AeE­ [0]_AN°yC￥ (¼oAaAO)" xfId="18043"/>
    <cellStyle name="ÅëÈ­ [0]_ÃÑ°ýÇ¥ (¼öÃâÀÔ)" xfId="18044"/>
    <cellStyle name="AeE­ [0]_AN°yC￥ (¼oAaAO) (2)" xfId="18045"/>
    <cellStyle name="ÅëÈ­ [0]_ÃÑ°ýÇ¥ (¼öÃâÀÔ) (2)" xfId="18046"/>
    <cellStyle name="AeE­ [0]_AN°yC￥ (2)" xfId="18047"/>
    <cellStyle name="ÅëÈ­ [0]_ÃÑ°ýÇ¥ (2)" xfId="18048"/>
    <cellStyle name="AeE­ [0]_AN°yC￥(¼oA¤)" xfId="18049"/>
    <cellStyle name="ÅëÈ­ [0]_ÃÑ°ýÇ¥(¼öÁ¤)" xfId="18050"/>
    <cellStyle name="AeE­ [0]_AN°yC￥(¼oA¤)_1" xfId="18051"/>
    <cellStyle name="ÅëÈ­ [0]_ÃÑ°ýÇ¥(¼öÁ¤)_1" xfId="18052"/>
    <cellStyle name="AeE­ [0]_AN°yC￥(¼OAI)" xfId="18053"/>
    <cellStyle name="ÅëÈ­ [0]_ÃÑ°ýÇ¥(¼ÕÀÍ)" xfId="18054"/>
    <cellStyle name="AeE­ [0]_AO°￡¸AAaCoE²" xfId="18055"/>
    <cellStyle name="ÅëÈ­ [0]_ÁÖ°£¸ÅÃâÇöÈ²" xfId="18056"/>
    <cellStyle name="AeE­ [0]_AoAU" xfId="18057"/>
    <cellStyle name="ÅëÈ­ [0]_ÅõÀÚ" xfId="18058"/>
    <cellStyle name="AeE­ [0]_AoAU_laroux" xfId="18059"/>
    <cellStyle name="ÅëÈ­ [0]_ÅõÀÚ_laroux" xfId="18060"/>
    <cellStyle name="AeE­ [0]_AoAU°eE¹ (ºI¼­º°) (2)" xfId="18061"/>
    <cellStyle name="ÅëÈ­ [0]_ÅõÀÚ°èÈ¹ (ºÎ¼­º°) (2)" xfId="18062"/>
    <cellStyle name="AeE­ [0]_AoAU°eE¹ (ºI¼­º°) (2)_laroux" xfId="18063"/>
    <cellStyle name="ÅëÈ­ [0]_ÅõÀÚ°èÈ¹ (ºÎ¼­º°) (2)_laroux" xfId="18064"/>
    <cellStyle name="AeE­ [0]_AoAU°eE¹ (ºI¼­º°) (3)" xfId="18065"/>
    <cellStyle name="ÅëÈ­ [0]_ÅõÀÚ°èÈ¹ (ºÎ¼­º°) (3)" xfId="18066"/>
    <cellStyle name="AeE­ [0]_AoAU°eE¹ (ºI¼­º°) (3)_laroux" xfId="18067"/>
    <cellStyle name="ÅëÈ­ [0]_ÅõÀÚ°èÈ¹ (ºÎ¼­º°) (3)_laroux" xfId="18068"/>
    <cellStyle name="AeE­ [0]_AoAU°eE¹ (ºI¼­º°) (4)" xfId="18069"/>
    <cellStyle name="ÅëÈ­ [0]_ÅõÀÚ°èÈ¹ (ºÎ¼­º°) (4)" xfId="18070"/>
    <cellStyle name="AeE­ [0]_AoAU°eE¹ A¶A¤³≫¿ª" xfId="18071"/>
    <cellStyle name="ÅëÈ­ [0]_ÅõÀÚ°èÈ¹(ºÎ¼­º°) (2)" xfId="18072"/>
    <cellStyle name="AeE­ [0]_AoAUAc¿ø" xfId="18073"/>
    <cellStyle name="ÅëÈ­ [0]_ÅõÀÚÀç¿ø" xfId="18074"/>
    <cellStyle name="AeE­ [0]_AßA¤¼OAI" xfId="18075"/>
    <cellStyle name="ÅëÈ­ [0]_ÃßÁ¤¼ÕÀÍ" xfId="18076"/>
    <cellStyle name="AeE­ [0]_AßAa±a ¼OAI°eE¹(¿a¾a)" xfId="18077"/>
    <cellStyle name="ÅëÈ­ [0]_ÁßÀå±â ¼ÕÀÍ°èÈ¹(¿ä¾à)" xfId="18078"/>
    <cellStyle name="AeE­ [0]_Au·≪°uA|º°ºn¿eAß°¡³≫¿ª" xfId="18079"/>
    <cellStyle name="ÅëÈ­ [0]_ÀÛ¼º¿ä·É" xfId="18080"/>
    <cellStyle name="AeE­ [0]_AUAc°eE¹" xfId="18081"/>
    <cellStyle name="ÅëÈ­ [0]_ÀÚÀç°èÈ¹" xfId="18082"/>
    <cellStyle name="AeE­ [0]_AUμ¿Æ÷CO¼OAI" xfId="18083"/>
    <cellStyle name="ÅëÈ­ [0]_Ç¥Áö (2)" xfId="18084"/>
    <cellStyle name="AeE­ [0]_C￥Ao_AoAUAy°eC￥ " xfId="18085"/>
    <cellStyle name="ÅëÈ­ [0]_Ç¥Áö_ÅõÀÚÁý°èÇ¥ " xfId="18086"/>
    <cellStyle name="AeE­ [0]_CaEA5³a (2)" xfId="18087"/>
    <cellStyle name="ÅëÈ­ [0]_ÇâÈÄ5³â (2)" xfId="18088"/>
    <cellStyle name="AeE­ [0]_CN°eAIAI96³a" xfId="18089"/>
    <cellStyle name="ÅëÈ­ [0]_ÇÑ°èÀÌÀÍ96³â" xfId="18090"/>
    <cellStyle name="AeE­ [0]_CoAo¹yAI" xfId="18091"/>
    <cellStyle name="ÅëÈ­ [0]_ÇöÁö¹ýÀÎ" xfId="18092"/>
    <cellStyle name="AeE­ [0]_E?A²º?μ¿" xfId="18093"/>
    <cellStyle name="ÅëÈ­ [0]_È¯À²º¯µ¿" xfId="18094"/>
    <cellStyle name="AeE­ [0]_E¸≫c°³¿a" xfId="18095"/>
    <cellStyle name="ÅëÈ­ [0]_INQUIRY ¿µ¾÷ÃßÁø " xfId="18096"/>
    <cellStyle name="AeE­ [0]_INQUIRY ¿μ¾÷AßAø " xfId="18097"/>
    <cellStyle name="ÅëÈ­ [0]_kc-elec system check list" xfId="18098"/>
    <cellStyle name="AeE­ [0]_laroux_1" xfId="18099"/>
    <cellStyle name="ÅëÈ­ [0]_laroux_1" xfId="18100"/>
    <cellStyle name="AeE­ [0]_laroux_1_Sheet1" xfId="18101"/>
    <cellStyle name="ÅëÈ­ [0]_laroux_1_Sheet1" xfId="18102"/>
    <cellStyle name="AeE­ [0]_laroux_2" xfId="18103"/>
    <cellStyle name="ÅëÈ­ [0]_laroux_2" xfId="18104"/>
    <cellStyle name="AeE­ [0]_laroux_Sheet1" xfId="18105"/>
    <cellStyle name="ÅëÈ­ [0]_laroux_Sheet1" xfId="18106"/>
    <cellStyle name="AeE­ [0]_º¸°i¼­" xfId="18107"/>
    <cellStyle name="ÅëÈ­ [0]_º¸°í¼­" xfId="18108"/>
    <cellStyle name="AeE­ [0]_º≫¼± ±æ¾i±uºI ¼o·R Ay°eC￥ " xfId="18109"/>
    <cellStyle name="ÅëÈ­ [0]_ºÎ¼­Åëº¸ÇùÁ¶Àü_Àç¹«È°µ¿ " xfId="18110"/>
    <cellStyle name="AeE­ [0]_ºn¿e¿¹≫e" xfId="18111"/>
    <cellStyle name="ÅëÈ­ [0]_pl" xfId="18112"/>
    <cellStyle name="AeE­ [0]_Sheet1" xfId="18113"/>
    <cellStyle name="ÅëÈ­ [0]_Sheet1" xfId="18114"/>
    <cellStyle name="AeE­ [0]_Sheet1_1" xfId="18115"/>
    <cellStyle name="ÅëÈ­ [0]_Sheet1_1" xfId="18116"/>
    <cellStyle name="AeE­ [0]_Sheet1_AN°yC￥ (´eA÷´eA¶C￥)" xfId="18117"/>
    <cellStyle name="ÅëÈ­ [0]_Sheet1_ÃÑ°ýÇ¥ (´ëÂ÷´ëÁ¶Ç¥)" xfId="18118"/>
    <cellStyle name="AeE­ [0]_Sheet1_AN°yC￥ (¼oAaAO)" xfId="18119"/>
    <cellStyle name="ÅëÈ­ [0]_Sheet1_ÃÑ°ýÇ¥ (¼öÃâÀÔ)" xfId="18120"/>
    <cellStyle name="AeE­ [0]_Sheet1_AN°yC￥ (¼oAaAO) (2)" xfId="18121"/>
    <cellStyle name="ÅëÈ­ [0]_Sheet1_ÃÑ°ýÇ¥ (¼öÃâÀÔ) (2)" xfId="18122"/>
    <cellStyle name="AeE­ [0]_Sheet1_AN°yC￥ (2)" xfId="18123"/>
    <cellStyle name="ÅëÈ­ [0]_Sheet1_ÃÑ°ýÇ¥ (2)" xfId="18124"/>
    <cellStyle name="AeE­ [0]_Sheet1_AN°yC￥(¼oA¤)" xfId="18125"/>
    <cellStyle name="ÅëÈ­ [0]_Sheet1_ÃÑ°ýÇ¥(¼öÁ¤)" xfId="18126"/>
    <cellStyle name="AeE­ [0]_Sheet1_AN°yC￥(¼OAI)" xfId="18127"/>
    <cellStyle name="ÅëÈ­ [0]_Sheet1_ÃÑ°ýÇ¥(¼ÕÀÍ)" xfId="18128"/>
    <cellStyle name="AeE­ [0]_Sheet1_CoAo¹yAI" xfId="18129"/>
    <cellStyle name="ÅëÈ­ [0]_Sheet1_ÇöÁö¹ýÀÎ" xfId="18130"/>
    <cellStyle name="AeE­ [0]_Sheet1_laroux" xfId="18131"/>
    <cellStyle name="ÅëÈ­ [0]_Sheet1_laroux" xfId="18132"/>
    <cellStyle name="AeE­ [0]_μÞAa" xfId="18133"/>
    <cellStyle name="Aee­ _020303-동묘역(대우)" xfId="18134"/>
    <cellStyle name="AeE­｟¿­¸° INT" xfId="18135"/>
    <cellStyle name="AeE­｟¿­¸° INT 2" xfId="18136"/>
    <cellStyle name="AeE­｟¿­¸° INT 3" xfId="18137"/>
    <cellStyle name="AeE­｟¿­¸° INT 4" xfId="18138"/>
    <cellStyle name="AeE­_  A¾  CO  " xfId="18139"/>
    <cellStyle name="ÅëÈ­_ °ßÀû±âÁØ FLOW " xfId="18140"/>
    <cellStyle name="AeE­_ 2ÆAAþº° " xfId="18141"/>
    <cellStyle name="ÅëÈ­_¸ÅÃâ" xfId="18142"/>
    <cellStyle name="AeE­_¸AAa_laroux" xfId="18143"/>
    <cellStyle name="ÅëÈ­_¸ÅÃâ_laroux" xfId="18144"/>
    <cellStyle name="AeE­_¿­¸° INT" xfId="18145"/>
    <cellStyle name="ÅëÈ­_¿¬±¸°³¹ßÅõÀÚ2" xfId="18146"/>
    <cellStyle name="AeE­_¿￢±¸°³¹ßAoAU2 (2)" xfId="18147"/>
    <cellStyle name="ÅëÈ­_¿¬±¸°³¹ßÅõÀÚ2 (2)" xfId="18148"/>
    <cellStyle name="AeE­_¿￢±¸°³¹ßAoAU2_laroux" xfId="18149"/>
    <cellStyle name="ÅëÈ­_¿¬±¸°³¹ßÅõÀÚ2_laroux" xfId="18150"/>
    <cellStyle name="AeE­_¿￢±¸°³¹ßAoAU2_장비비기준" xfId="18151"/>
    <cellStyle name="ÅëÈ­_¿¬±¸°³¹ßÅõÀÚ2_장비비기준" xfId="18152"/>
    <cellStyle name="AeE­_¿a¾aC￥" xfId="18153"/>
    <cellStyle name="ÅëÈ­_¿ä¾àÇ¥" xfId="18154"/>
    <cellStyle name="AeE­_¿a¾aC￥±¹³≫" xfId="18155"/>
    <cellStyle name="ÅëÈ­_¿ä¾àÇ¥ÇØ¿Ü" xfId="18156"/>
    <cellStyle name="AeE­_¿μ¾÷¿Uºn¿e" xfId="18157"/>
    <cellStyle name="ÅëÈ­_±¸ºÐ¼ÕÀÍ" xfId="18158"/>
    <cellStyle name="AeE­_±a±¸μμ" xfId="18159"/>
    <cellStyle name="ÅëÈ­_±â¼ú°³¹ß" xfId="18160"/>
    <cellStyle name="AeE­_°ø A¤ C￥  BAR (sample) " xfId="18161"/>
    <cellStyle name="ÅëÈ­_¼öÃâ½ÇÀû " xfId="18162"/>
    <cellStyle name="AeE­_¼OAI(AOA¾)" xfId="18163"/>
    <cellStyle name="ÅëÈ­_¼ÕÀÍ(ÃÖÁ¾)" xfId="18164"/>
    <cellStyle name="AeE­_¼OAI(AOA¾) (2)" xfId="18165"/>
    <cellStyle name="ÅëÈ­_¼ÕÀÍ(ÃÖÁ¾) (2)" xfId="18166"/>
    <cellStyle name="AeE­_¼OAI(AOA¾) (2)_laroux" xfId="18167"/>
    <cellStyle name="ÅëÈ­_¼ÕÀÍ(ÃÖÁ¾) (2)_laroux" xfId="18168"/>
    <cellStyle name="AeE­_¼OAI(AOA¾)_laroux" xfId="18169"/>
    <cellStyle name="ÅëÈ­_¼ÕÀÍ(ÃÖÁ¾)_laroux" xfId="18170"/>
    <cellStyle name="AeE­_¼OAI_laroux" xfId="18171"/>
    <cellStyle name="ÅëÈ­_¼ÕÀÍ_laroux" xfId="18172"/>
    <cellStyle name="AeE­_¼OAI°eE¹(E¸Aaº¸°i)" xfId="18173"/>
    <cellStyle name="ÅëÈ­_¼ÕÀÍ°èÈ¹(È¸Àåº¸°í)" xfId="18174"/>
    <cellStyle name="AeE­_¼OAI°eE¹(º≫ºIº°AN°y) (7)" xfId="18175"/>
    <cellStyle name="ÅëÈ­_¼öÀÍ¼º " xfId="18176"/>
    <cellStyle name="AeE­_¼oAO (2)" xfId="18177"/>
    <cellStyle name="ÅëÈ­_¼öÁÖ (2)" xfId="18178"/>
    <cellStyle name="AeE­_¼oAO (2)_laroux" xfId="18179"/>
    <cellStyle name="ÅëÈ­_¼öÁÖ (2)_laroux" xfId="18180"/>
    <cellStyle name="AeE­_¼oAO_laroux" xfId="18181"/>
    <cellStyle name="ÅëÈ­_¼öÁÖ_laroux" xfId="18182"/>
    <cellStyle name="AeE­_¼oAO°³¼±" xfId="18183"/>
    <cellStyle name="ÅëÈ­_¼öÁÖ°³¼±" xfId="18184"/>
    <cellStyle name="AeE­_¼oAO°³¼±_1" xfId="18185"/>
    <cellStyle name="ÅëÈ­_¼öÁÖ°³¼±_1" xfId="18186"/>
    <cellStyle name="AeE­_½CAuA÷AI " xfId="18187"/>
    <cellStyle name="ÅëÈ­_¾ç½Ä" xfId="18188"/>
    <cellStyle name="AeE­_¾c½A (2)" xfId="18189"/>
    <cellStyle name="ÅëÈ­_¾ç½Ä (2)" xfId="18190"/>
    <cellStyle name="AeE­_10¿u2AO " xfId="18191"/>
    <cellStyle name="ÅëÈ­_10¿ù2ÁÖ " xfId="18192"/>
    <cellStyle name="AeE­_1202" xfId="18193"/>
    <cellStyle name="ÅëÈ­_1202" xfId="18194"/>
    <cellStyle name="AeE­_¹yAIº°AoAU°eE¹" xfId="18195"/>
    <cellStyle name="ÅëÈ­_¹ýÀÎº°ÅõÀÚ°èÈ¹" xfId="18196"/>
    <cellStyle name="AeE­_³≫ºI°eE¹´e AßA¤A÷AI " xfId="18197"/>
    <cellStyle name="ÅëÈ­_3-1 ¹°·ùºñ" xfId="18198"/>
    <cellStyle name="AeE­_³a°￡¾c½A" xfId="18199"/>
    <cellStyle name="ÅëÈ­_³â°£¾ç½Ä" xfId="18200"/>
    <cellStyle name="AeE­_6 BL" xfId="18201"/>
    <cellStyle name="ÅëÈ­_97°èÈ¹(1)" xfId="18202"/>
    <cellStyle name="AeE­_97°eE¹(2)" xfId="18203"/>
    <cellStyle name="ÅëÈ­_97°èÈ¹(2)" xfId="18204"/>
    <cellStyle name="AeE­_97°eE¹(3)" xfId="18205"/>
    <cellStyle name="ÅëÈ­_97°èÈ¹(3)" xfId="18206"/>
    <cellStyle name="AeE­_97°eE¹(4)" xfId="18207"/>
    <cellStyle name="ÅëÈ­_97°èÈ¹(4)" xfId="18208"/>
    <cellStyle name="AeE­_97°eE¹(5)" xfId="18209"/>
    <cellStyle name="ÅëÈ­_97°èÈ¹(5)" xfId="18210"/>
    <cellStyle name="AeE­_97°eE¹(6)" xfId="18211"/>
    <cellStyle name="ÅëÈ­_97°èÈ¹(6)" xfId="18212"/>
    <cellStyle name="AeE­_97°eE¹(7)" xfId="18213"/>
    <cellStyle name="ÅëÈ­_97°èÈ¹(7)" xfId="18214"/>
    <cellStyle name="AeE­_97°eE¹(8)" xfId="18215"/>
    <cellStyle name="ÅëÈ­_97°èÈ¹(8)" xfId="18216"/>
    <cellStyle name="AeE­_97°eE¹(9)" xfId="18217"/>
    <cellStyle name="ÅëÈ­_97°èÈ¹(9)" xfId="18218"/>
    <cellStyle name="AeE­_97³a ¼OAIAßA¤  (2)" xfId="18219"/>
    <cellStyle name="ÅëÈ­_97³â ¼ÕÀÍÃßÁ¤  (2)" xfId="18220"/>
    <cellStyle name="AeE­_97³a ¼OAIAßA¤  (A¾±a½C¿e)" xfId="18221"/>
    <cellStyle name="ÅëÈ­_97³â ¼ÕÀÍÃßÁ¤  (Á¾±â½Ç¿ë)" xfId="18222"/>
    <cellStyle name="AeE­_97³a ¼OAIAßA¤  (A¾±a½C¿e)_laroux" xfId="18223"/>
    <cellStyle name="ÅëÈ­_97³â ¼ÕÀÍÃßÁ¤  (Á¾±â½Ç¿ë)_laroux" xfId="18224"/>
    <cellStyle name="AeE­_97³a ¼OAIAßA¤  (A¾±a½C¿e)_장비비기준" xfId="18225"/>
    <cellStyle name="ÅëÈ­_97³â ¼ÕÀÍÃßÁ¤  (Á¾±â½Ç¿ë)_장비비기준" xfId="18226"/>
    <cellStyle name="AeE­_A¤º¸½A½ºAU" xfId="18227"/>
    <cellStyle name="ÅëÈ­_Á¤º¸½Ã½ºÅÛ" xfId="18228"/>
    <cellStyle name="AeE­_A¤º¸½A½ºAU_laroux" xfId="18229"/>
    <cellStyle name="ÅëÈ­_Á¤º¸½Ã½ºÅÛ_laroux" xfId="18230"/>
    <cellStyle name="AeE­_A¤º¸½A½ºAU_장비비기준" xfId="18231"/>
    <cellStyle name="ÅëÈ­_Á¤º¸½Ã½ºÅÛ_장비비기준" xfId="18232"/>
    <cellStyle name="AeE­_A¾COA¶°AºÐ " xfId="18233"/>
    <cellStyle name="ÅëÈ­_Á¾ÇÕÃ¶°ÅºÐ " xfId="18234"/>
    <cellStyle name="AeE­_A¾COA¶°AºÐ  2" xfId="18235"/>
    <cellStyle name="ÅëÈ­_Ã¹Àå" xfId="18236"/>
    <cellStyle name="AeE­_AI¿øCoE²" xfId="18237"/>
    <cellStyle name="ÅëÈ­_ÀÎ¿øÇöÈ²" xfId="18238"/>
    <cellStyle name="AeE­_AI·A]" xfId="18239"/>
    <cellStyle name="ÅëÈ­_ÀÎ·Â]" xfId="18240"/>
    <cellStyle name="AeE­_AI·A]_laroux" xfId="18241"/>
    <cellStyle name="ÅëÈ­_ÀÎ·Â]_laroux" xfId="18242"/>
    <cellStyle name="AeE­_AMT " xfId="18243"/>
    <cellStyle name="ÅëÈ­_AMT " xfId="18244"/>
    <cellStyle name="AeE­_AN°y(1.25) " xfId="18245"/>
    <cellStyle name="ÅëÈ­_ÃÑ°ýÇ¥" xfId="18246"/>
    <cellStyle name="AeE­_AN°yC￥ (´eA÷´eA¶C￥)" xfId="18247"/>
    <cellStyle name="ÅëÈ­_ÃÑ°ýÇ¥ (´ëÂ÷´ëÁ¶Ç¥)" xfId="18248"/>
    <cellStyle name="AeE­_AN°yC￥ (¼oAaAO)" xfId="18249"/>
    <cellStyle name="ÅëÈ­_ÃÑ°ýÇ¥ (¼öÃâÀÔ)" xfId="18250"/>
    <cellStyle name="AeE­_AN°yC￥ (¼oAaAO) (2)" xfId="18251"/>
    <cellStyle name="ÅëÈ­_ÃÑ°ýÇ¥ (¼öÃâÀÔ) (2)" xfId="18252"/>
    <cellStyle name="AeE­_AN°yC￥ (2)" xfId="18253"/>
    <cellStyle name="ÅëÈ­_ÃÑ°ýÇ¥ (2)" xfId="18254"/>
    <cellStyle name="AeE­_AN°yC￥(¼oA¤)" xfId="18255"/>
    <cellStyle name="ÅëÈ­_ÃÑ°ýÇ¥(¼öÁ¤)" xfId="18256"/>
    <cellStyle name="AeE­_AN°yC￥(¼oA¤)_1" xfId="18257"/>
    <cellStyle name="ÅëÈ­_ÃÑ°ýÇ¥(¼öÁ¤)_1" xfId="18258"/>
    <cellStyle name="AeE­_AN°yC￥(¼OAI)" xfId="18259"/>
    <cellStyle name="ÅëÈ­_ÃÑ°ýÇ¥(¼ÕÀÍ)" xfId="18260"/>
    <cellStyle name="AeE­_AO°￡¸AAaCoE²" xfId="18261"/>
    <cellStyle name="ÅëÈ­_ÁÖ°£¸ÅÃâÇöÈ²" xfId="18262"/>
    <cellStyle name="AeE­_AoAU" xfId="18263"/>
    <cellStyle name="ÅëÈ­_ÅõÀÚ" xfId="18264"/>
    <cellStyle name="AeE­_AoAU_laroux" xfId="18265"/>
    <cellStyle name="ÅëÈ­_ÅõÀÚ_laroux" xfId="18266"/>
    <cellStyle name="AeE­_AoAU°eE¹ (ºI¼­º°) (2)" xfId="18267"/>
    <cellStyle name="ÅëÈ­_ÅõÀÚ°èÈ¹ (ºÎ¼­º°) (2)" xfId="18268"/>
    <cellStyle name="AeE­_AoAU°eE¹ (ºI¼­º°) (2)_laroux" xfId="18269"/>
    <cellStyle name="ÅëÈ­_ÅõÀÚ°èÈ¹ (ºÎ¼­º°) (2)_laroux" xfId="18270"/>
    <cellStyle name="AeE­_AoAU°eE¹ (ºI¼­º°) (2)_장비비기준" xfId="18271"/>
    <cellStyle name="ÅëÈ­_ÅõÀÚ°èÈ¹ (ºÎ¼­º°) (2)_장비비기준" xfId="18272"/>
    <cellStyle name="AeE­_AoAU°eE¹ (ºI¼­º°) (3)" xfId="18273"/>
    <cellStyle name="ÅëÈ­_ÅõÀÚ°èÈ¹ (ºÎ¼­º°) (3)" xfId="18274"/>
    <cellStyle name="AeE­_AoAU°eE¹ (ºI¼­º°) (3)_laroux" xfId="18275"/>
    <cellStyle name="ÅëÈ­_ÅõÀÚ°èÈ¹ (ºÎ¼­º°) (3)_laroux" xfId="18276"/>
    <cellStyle name="AeE­_AoAU°eE¹ (ºI¼­º°) (3)_장비비기준" xfId="18277"/>
    <cellStyle name="ÅëÈ­_ÅõÀÚ°èÈ¹ (ºÎ¼­º°) (3)_장비비기준" xfId="18278"/>
    <cellStyle name="AeE­_AoAU°eE¹ (ºI¼­º°) (4)" xfId="18279"/>
    <cellStyle name="ÅëÈ­_ÅõÀÚ°èÈ¹ (ºÎ¼­º°) (4)" xfId="18280"/>
    <cellStyle name="AeE­_AoAU°eE¹ A¶A¤³≫¿ª" xfId="18281"/>
    <cellStyle name="ÅëÈ­_ÅõÀÚ°èÈ¹(ºÎ¼­º°) (2)" xfId="18282"/>
    <cellStyle name="AeE­_AoAUAc¿ø" xfId="18283"/>
    <cellStyle name="ÅëÈ­_ÅõÀÚÀç¿ø" xfId="18284"/>
    <cellStyle name="AeE­_AßA¤¼OAI" xfId="18285"/>
    <cellStyle name="ÅëÈ­_ÃßÁ¤¼ÕÀÍ" xfId="18286"/>
    <cellStyle name="AeE­_AßAa±a ¼OAI°eE¹(¿a¾a)" xfId="18287"/>
    <cellStyle name="ÅëÈ­_ÁßÀå±â ¼ÕÀÍ°èÈ¹(¿ä¾à)" xfId="18288"/>
    <cellStyle name="AeE­_Au·≪°uA|º°ºn¿eAß°¡³≫¿ª" xfId="18289"/>
    <cellStyle name="ÅëÈ­_ÀÛ¼º¿ä·É" xfId="18290"/>
    <cellStyle name="AeE­_AUAc°eE¹" xfId="18291"/>
    <cellStyle name="ÅëÈ­_ÀÚÀç°èÈ¹" xfId="18292"/>
    <cellStyle name="AeE­_AUμ¿Æ÷CO¼OAI" xfId="18293"/>
    <cellStyle name="ÅëÈ­_Ç¥Áö (2)" xfId="18294"/>
    <cellStyle name="AeE­_C￥Ao_AoAUAy°eC￥ " xfId="18295"/>
    <cellStyle name="ÅëÈ­_Ç¥Áö_ÅõÀÚÁý°èÇ¥ " xfId="18296"/>
    <cellStyle name="AeE­_CaEA5³a (2)" xfId="18297"/>
    <cellStyle name="ÅëÈ­_kc-elec system check list" xfId="18298"/>
    <cellStyle name="AeE­_laroux_1" xfId="18299"/>
    <cellStyle name="ÅëÈ­_laroux_1" xfId="18300"/>
    <cellStyle name="AeE­_laroux_2" xfId="18301"/>
    <cellStyle name="ÅëÈ­_laroux_2" xfId="18302"/>
    <cellStyle name="AeE­_º≫¼± ±æ¾i±uºI ¼o·R Ay°eC￥ " xfId="18303"/>
    <cellStyle name="ÅëÈ­_RESULTS" xfId="18304"/>
    <cellStyle name="Aee¡" xfId="18305"/>
    <cellStyle name="Aee¡ 2" xfId="18306"/>
    <cellStyle name="AeE¡? [0]_INQUIRY ????¨?¡?A??A?ª " xfId="18307"/>
    <cellStyle name="AeE¡?_INQUIRY ????¨?¡?A??A?ª " xfId="18308"/>
    <cellStyle name="AeE¡© [0]_INQUIRY ¢¯¥ì¨ú¡ÀA©¬A©ª " xfId="18309"/>
    <cellStyle name="AeE¡©_INQUIRY ¢¯¥ì¨ú¡ÀA©¬A©ª " xfId="18310"/>
    <cellStyle name="AeE¡ⓒ [0]_¡¾ⓒøA¡Æ¨oA¡Æ¡IC¡I " xfId="18311"/>
    <cellStyle name="AeE¡ⓒ_¡¾ⓒøA¡Æ¨oA¡Æ¡IC¡I " xfId="18312"/>
    <cellStyle name="AeE￠R¨I [0]_AO¡§uRCN￠R¨uU " xfId="18313"/>
    <cellStyle name="AeE￠R¨I_AO¡§uRCN￠R¨uU " xfId="18314"/>
    <cellStyle name="AeE￠RER￠R¡×I [0]_¡ER￠R¡¿¡ER¨I¡ⓒ?￠RER￠R¡×¡ER￠R¡×I￠RER￠R¡×IoRA￠R¡×I¡§I¡§¡I" xfId="18315"/>
    <cellStyle name="AeE￠RER￠R¡×I_¡ER￠R¡¿¡ER¨I¡ⓒ?￠RER￠R¡×¡ER￠R¡×I￠RER￠R¡×IoRA￠R¡×I¡§I¡§¡I" xfId="18316"/>
    <cellStyle name="Æu¼ " xfId="18317"/>
    <cellStyle name="ALIGNMENT" xfId="18318"/>
    <cellStyle name="AoA¤μCAo ¾EA½" xfId="18319"/>
    <cellStyle name="AoA¤μCAo ¾EA½ 2" xfId="18320"/>
    <cellStyle name="args.style" xfId="18321"/>
    <cellStyle name="Aþ" xfId="18322"/>
    <cellStyle name="Äþ" xfId="18323"/>
    <cellStyle name="Aþ¸" xfId="18324"/>
    <cellStyle name="Aþ¸ 2" xfId="18325"/>
    <cellStyle name="Aþ¸¶" xfId="18326"/>
    <cellStyle name="Aþ¸¶ [" xfId="18327"/>
    <cellStyle name="Äþ¸¶ [" xfId="18328"/>
    <cellStyle name="Aþ¸¶ [0]" xfId="18329"/>
    <cellStyle name="ÄÞ¸¶ [0]_(1.Åä)" xfId="18330"/>
    <cellStyle name="AÞ¸¶ [0]_¸¶≫eCI¼oAIA§ " xfId="18331"/>
    <cellStyle name="ÄÞ¸¶ [0]_¸ÅÃâ" xfId="18332"/>
    <cellStyle name="AÞ¸¶ [0]_¿­¸° INT" xfId="18333"/>
    <cellStyle name="ÄÞ¸¶ [0]_±³À°ÈÆ·Ãºñ(ºÎ¼­º°)" xfId="18334"/>
    <cellStyle name="AÞ¸¶ [0]_°¡³ª´U " xfId="18335"/>
    <cellStyle name="ÄÞ¸¶ [0]_°ø¹®¾ç½Ä" xfId="18336"/>
    <cellStyle name="AÞ¸¶ [0]_¼oAa½CAu " xfId="18337"/>
    <cellStyle name="ÄÞ¸¶ [0]_¼öÀÍ¼º " xfId="18338"/>
    <cellStyle name="AÞ¸¶ [0]_1" xfId="18339"/>
    <cellStyle name="ÄÞ¸¶ [0]_10¿ù2ÁÖ " xfId="18340"/>
    <cellStyle name="AÞ¸¶ [0]_³≫ºI°eE¹´e AßA¤A÷AI " xfId="18341"/>
    <cellStyle name="ÄÞ¸¶ [0]_Á¦Á¶1ºÎ1°ú ÇöÈ² " xfId="18342"/>
    <cellStyle name="AÞ¸¶ [0]_A¾COA¶°AºÐ " xfId="18343"/>
    <cellStyle name="ÄÞ¸¶ [0]_Á¾ÇÕÃ¶°ÅºÐ " xfId="18344"/>
    <cellStyle name="AÞ¸¶ [0]_A¾COA¶°AºÐ  2" xfId="18345"/>
    <cellStyle name="ÄÞ¸¶ [0]_ÅõÀÚÁý°èÇ¥ " xfId="18346"/>
    <cellStyle name="AÞ¸¶ [0]_C￥Ao_AoAUAy°eC￥ " xfId="18347"/>
    <cellStyle name="ÄÞ¸¶ [0]_Ç¥Áö_ÅõÀÚÁý°èÇ¥ " xfId="18348"/>
    <cellStyle name="AÞ¸¶ [0]_INQUIRY ¿μ¾÷AßAø " xfId="18349"/>
    <cellStyle name="ÄÞ¸¶ [0]_laroux" xfId="18350"/>
    <cellStyle name="AÞ¸¶ [0]_laroux_1" xfId="18351"/>
    <cellStyle name="ÄÞ¸¶ [0]_laroux_1" xfId="18352"/>
    <cellStyle name="AÞ¸¶ [0]_laroux_2" xfId="18353"/>
    <cellStyle name="ÄÞ¸¶ [0]_laroux_2" xfId="18354"/>
    <cellStyle name="AÞ¸¶ [0]_º≫¼± ±æ¾i±uºI ¼o·R Ay°eC￥ " xfId="18355"/>
    <cellStyle name="ÄÞ¸¶ [0]_Sheet1" xfId="18356"/>
    <cellStyle name="AÞ¸¶_  A¾  CO  " xfId="18357"/>
    <cellStyle name="ÄÞ¸¶_(1.Åä)" xfId="18358"/>
    <cellStyle name="AÞ¸¶_¸¶≫eCI¼oAIA§ " xfId="18359"/>
    <cellStyle name="ÄÞ¸¶_¸ÅÃâ" xfId="18360"/>
    <cellStyle name="AÞ¸¶_¿­¸° INT" xfId="18361"/>
    <cellStyle name="ÄÞ¸¶_±³À°ÈÆ·Ãºñ(ºÎ¼­º°)" xfId="18362"/>
    <cellStyle name="AÞ¸¶_°ø A¤ C￥  BAR (sample) " xfId="18363"/>
    <cellStyle name="ÄÞ¸¶_¼öÀÍ¼º " xfId="18364"/>
    <cellStyle name="AÞ¸¶_1" xfId="18365"/>
    <cellStyle name="ÄÞ¸¶_10¿ù2ÁÖ " xfId="18366"/>
    <cellStyle name="AÞ¸¶_³≫ºI°eE¹´e AßA¤A÷AI " xfId="18367"/>
    <cellStyle name="ÄÞ¸¶_Á¦Á¶1ºÎ1°ú ÇöÈ² " xfId="18368"/>
    <cellStyle name="AÞ¸¶_A¾CO½A¼³ " xfId="18369"/>
    <cellStyle name="ÄÞ¸¶_Á¾ÇÕ½Å¼³ " xfId="18370"/>
    <cellStyle name="AÞ¸¶_A¾COA¶°AºÐ " xfId="18371"/>
    <cellStyle name="ÄÞ¸¶_Á¾ÇÕÃ¶°ÅºÐ " xfId="18372"/>
    <cellStyle name="AÞ¸¶_A¾COA¶°AºÐ  2" xfId="18373"/>
    <cellStyle name="ÄÞ¸¶_ÅõÀÚÁý°èÇ¥ " xfId="18374"/>
    <cellStyle name="AÞ¸¶_C￥Ao_AoAUAy°eC￥ " xfId="18375"/>
    <cellStyle name="ÄÞ¸¶_Ç¥Áö_ÅõÀÚÁý°èÇ¥ " xfId="18376"/>
    <cellStyle name="AÞ¸¶_INQUIRY ¿μ¾÷AßAø " xfId="18377"/>
    <cellStyle name="ÄÞ¸¶_laroux" xfId="18378"/>
    <cellStyle name="AÞ¸¶_laroux_1" xfId="18379"/>
    <cellStyle name="ÄÞ¸¶_laroux_1" xfId="18380"/>
    <cellStyle name="AÞ¸¶_laroux_2" xfId="18381"/>
    <cellStyle name="ÄÞ¸¶_laroux_2" xfId="18382"/>
    <cellStyle name="AÞ¸¶_º≫¼± ±æ¾i±uºI ¼o·R Ay°eC￥ " xfId="18383"/>
    <cellStyle name="ÄÞ¸¶_Sheet1" xfId="18384"/>
    <cellStyle name="Au¸r " xfId="18385"/>
    <cellStyle name="Au¸r¼" xfId="18386"/>
    <cellStyle name="_x0001_b" xfId="18387"/>
    <cellStyle name="Bad" xfId="18388"/>
    <cellStyle name="Bad 2" xfId="18389"/>
    <cellStyle name="blank" xfId="18390"/>
    <cellStyle name="blank - Style1" xfId="18391"/>
    <cellStyle name="blank 2" xfId="18392"/>
    <cellStyle name="blank 2 2" xfId="18393"/>
    <cellStyle name="blank 3" xfId="18394"/>
    <cellStyle name="blank 4" xfId="18395"/>
    <cellStyle name="blank 5" xfId="18396"/>
    <cellStyle name="blank 6" xfId="18397"/>
    <cellStyle name="blank 7" xfId="18398"/>
    <cellStyle name="blank 8" xfId="18399"/>
    <cellStyle name="blank_0508-카지노원상복구및리노베이션(일위대가)" xfId="18400"/>
    <cellStyle name="Body" xfId="18401"/>
    <cellStyle name="b椬ៜ_x000c_Comma_ODCOS " xfId="18402"/>
    <cellStyle name="B_x000e_통화 [0]_MBO9_x000d_통화 [0]_MST_K1" xfId="18403"/>
    <cellStyle name="C" xfId="18404"/>
    <cellStyle name="C 2" xfId="18405"/>
    <cellStyle name="C?AØ_¿?¾÷CoE² " xfId="18406"/>
    <cellStyle name="C_04028적산수량집계" xfId="18407"/>
    <cellStyle name="C_BOOKCITY(전기)" xfId="18408"/>
    <cellStyle name="C_BOOKCITY(전기)_04028적산수량집계" xfId="18409"/>
    <cellStyle name="C_공설운동진입(가실행)" xfId="18410"/>
    <cellStyle name="C_공설운동진입(가실행)_04028적산수량집계" xfId="18411"/>
    <cellStyle name="C_공설운동진입(가실행)_BOOKCITY(전기)" xfId="18412"/>
    <cellStyle name="C_공설운동진입(가실행)_BOOKCITY(전기)_04028적산수량집계" xfId="18413"/>
    <cellStyle name="C_공설운동진입(가실행)_사본 - 파주 북시티(이채)" xfId="18414"/>
    <cellStyle name="C_공설운동진입(가실행)_사본 - 파주 북시티(이채)_04028적산수량집계" xfId="18415"/>
    <cellStyle name="C_공설운동진입(가실행)_제주대명호텔공용홀 9-13(제출)-3차" xfId="18416"/>
    <cellStyle name="C_공설운동진입(가실행)_제주리조트 공용부리뉴얼공사(2차)" xfId="18417"/>
    <cellStyle name="C_공설운동진입(가실행)_파주 BOOK CITY(통보용)" xfId="18418"/>
    <cellStyle name="C_공설운동진입(가실행)_파주 BOOK CITY(통보용)_04028적산수량집계" xfId="18419"/>
    <cellStyle name="C_공설운동진입(가실행)_파주 BOOK CITY가실행내역" xfId="18420"/>
    <cellStyle name="C_공설운동진입(가실행)_파주 BOOK CITY가실행내역_04028적산수량집계" xfId="18421"/>
    <cellStyle name="C_공설운동진입(가실행)_파주 북시티(이채)제출" xfId="18422"/>
    <cellStyle name="C_공설운동진입(가실행)_파주 북시티(이채)제출_04028적산수량집계" xfId="18423"/>
    <cellStyle name="C_공설운동진입(가실행)_파주 북시티(전체)제출(변경전)" xfId="18424"/>
    <cellStyle name="C_공설운동진입(가실행)_파주 북시티(전체)제출(변경전)_04028적산수량집계" xfId="18425"/>
    <cellStyle name="C_공설운동진입(가실행)_한남동 근린생활시설-6-1" xfId="18426"/>
    <cellStyle name="C_공설운동진입(가실행)_한남동 근린생활시설-6-1_제주대명호텔공용홀 9-13(제출)-3차" xfId="18427"/>
    <cellStyle name="C_공설운동진입(가실행)_한남동 근린생활시설-6-1_제주리조트 공용부리뉴얼공사(2차)" xfId="18428"/>
    <cellStyle name="C_공설운동진입(가실행)_한남동 근린생활시설-6-1_한남동 근린생활시설-6-1" xfId="18429"/>
    <cellStyle name="C_공설운동진입(가실행)_한남동 근린생활시설-6-1_한남동 근린생활시설-6-1_제주대명호텔공용홀 9-13(제출)-3차" xfId="18430"/>
    <cellStyle name="C_공설운동진입(가실행)_한남동 근린생활시설-6-1_한남동 근린생활시설-6-1_제주리조트 공용부리뉴얼공사(2차)" xfId="18431"/>
    <cellStyle name="C_사본 - 파주 북시티(이채)" xfId="18432"/>
    <cellStyle name="C_사본 - 파주 북시티(이채)_04028적산수량집계" xfId="18433"/>
    <cellStyle name="C_제주대명호텔공용홀 9-13(제출)-3차" xfId="18434"/>
    <cellStyle name="C_제주리조트 공용부리뉴얼공사(2차)" xfId="18435"/>
    <cellStyle name="C_토목내역서" xfId="18436"/>
    <cellStyle name="C_토목내역서_04028적산수량집계" xfId="18437"/>
    <cellStyle name="C_토목내역서_BOOKCITY(전기)" xfId="18438"/>
    <cellStyle name="C_토목내역서_BOOKCITY(전기)_04028적산수량집계" xfId="18439"/>
    <cellStyle name="C_토목내역서_공설운동진입(가실행)" xfId="18440"/>
    <cellStyle name="C_토목내역서_공설운동진입(가실행)_04028적산수량집계" xfId="18441"/>
    <cellStyle name="C_토목내역서_공설운동진입(가실행)_BOOKCITY(전기)" xfId="18442"/>
    <cellStyle name="C_토목내역서_공설운동진입(가실행)_BOOKCITY(전기)_04028적산수량집계" xfId="18443"/>
    <cellStyle name="C_토목내역서_공설운동진입(가실행)_사본 - 파주 북시티(이채)" xfId="18444"/>
    <cellStyle name="C_토목내역서_공설운동진입(가실행)_사본 - 파주 북시티(이채)_04028적산수량집계" xfId="18445"/>
    <cellStyle name="C_토목내역서_공설운동진입(가실행)_제주대명호텔공용홀 9-13(제출)-3차" xfId="18446"/>
    <cellStyle name="C_토목내역서_공설운동진입(가실행)_제주리조트 공용부리뉴얼공사(2차)" xfId="18447"/>
    <cellStyle name="C_토목내역서_공설운동진입(가실행)_파주 BOOK CITY(통보용)" xfId="18448"/>
    <cellStyle name="C_토목내역서_공설운동진입(가실행)_파주 BOOK CITY(통보용)_04028적산수량집계" xfId="18449"/>
    <cellStyle name="C_토목내역서_공설운동진입(가실행)_파주 BOOK CITY가실행내역" xfId="18450"/>
    <cellStyle name="C_토목내역서_공설운동진입(가실행)_파주 BOOK CITY가실행내역_04028적산수량집계" xfId="18451"/>
    <cellStyle name="C_토목내역서_공설운동진입(가실행)_파주 북시티(이채)제출" xfId="18452"/>
    <cellStyle name="C_토목내역서_공설운동진입(가실행)_파주 북시티(이채)제출_04028적산수량집계" xfId="18453"/>
    <cellStyle name="C_토목내역서_공설운동진입(가실행)_파주 북시티(전체)제출(변경전)" xfId="18454"/>
    <cellStyle name="C_토목내역서_공설운동진입(가실행)_파주 북시티(전체)제출(변경전)_04028적산수량집계" xfId="18455"/>
    <cellStyle name="C_토목내역서_공설운동진입(가실행)_한남동 근린생활시설-6-1" xfId="18456"/>
    <cellStyle name="C_토목내역서_공설운동진입(가실행)_한남동 근린생활시설-6-1_제주대명호텔공용홀 9-13(제출)-3차" xfId="18457"/>
    <cellStyle name="C_토목내역서_공설운동진입(가실행)_한남동 근린생활시설-6-1_제주리조트 공용부리뉴얼공사(2차)" xfId="18458"/>
    <cellStyle name="C_토목내역서_공설운동진입(가실행)_한남동 근린생활시설-6-1_한남동 근린생활시설-6-1" xfId="18459"/>
    <cellStyle name="C_토목내역서_공설운동진입(가실행)_한남동 근린생활시설-6-1_한남동 근린생활시설-6-1_제주대명호텔공용홀 9-13(제출)-3차" xfId="18460"/>
    <cellStyle name="C_토목내역서_공설운동진입(가실행)_한남동 근린생활시설-6-1_한남동 근린생활시설-6-1_제주리조트 공용부리뉴얼공사(2차)" xfId="18461"/>
    <cellStyle name="C_토목내역서_사본 - 파주 북시티(이채)" xfId="18462"/>
    <cellStyle name="C_토목내역서_사본 - 파주 북시티(이채)_04028적산수량집계" xfId="18463"/>
    <cellStyle name="C_토목내역서_제주대명호텔공용홀 9-13(제출)-3차" xfId="18464"/>
    <cellStyle name="C_토목내역서_제주리조트 공용부리뉴얼공사(2차)" xfId="18465"/>
    <cellStyle name="C_토목내역서_파주 BOOK CITY(통보용)" xfId="18466"/>
    <cellStyle name="C_토목내역서_파주 BOOK CITY(통보용)_04028적산수량집계" xfId="18467"/>
    <cellStyle name="C_토목내역서_파주 BOOK CITY가실행내역" xfId="18468"/>
    <cellStyle name="C_토목내역서_파주 BOOK CITY가실행내역_04028적산수량집계" xfId="18469"/>
    <cellStyle name="C_토목내역서_파주 북시티(이채)제출" xfId="18470"/>
    <cellStyle name="C_토목내역서_파주 북시티(이채)제출_04028적산수량집계" xfId="18471"/>
    <cellStyle name="C_토목내역서_파주 북시티(전체)제출(변경전)" xfId="18472"/>
    <cellStyle name="C_토목내역서_파주 북시티(전체)제출(변경전)_04028적산수량집계" xfId="18473"/>
    <cellStyle name="C_토목내역서_한남동 근린생활시설-6-1" xfId="18474"/>
    <cellStyle name="C_토목내역서_한남동 근린생활시설-6-1_제주대명호텔공용홀 9-13(제출)-3차" xfId="18475"/>
    <cellStyle name="C_토목내역서_한남동 근린생활시설-6-1_제주리조트 공용부리뉴얼공사(2차)" xfId="18476"/>
    <cellStyle name="C_토목내역서_한남동 근린생활시설-6-1_한남동 근린생활시설-6-1" xfId="18477"/>
    <cellStyle name="C_토목내역서_한남동 근린생활시설-6-1_한남동 근린생활시설-6-1_제주대명호텔공용홀 9-13(제출)-3차" xfId="18478"/>
    <cellStyle name="C_토목내역서_한남동 근린생활시설-6-1_한남동 근린생활시설-6-1_제주리조트 공용부리뉴얼공사(2차)" xfId="18479"/>
    <cellStyle name="C_파주 BOOK CITY(통보용)" xfId="18480"/>
    <cellStyle name="C_파주 BOOK CITY(통보용)_04028적산수량집계" xfId="18481"/>
    <cellStyle name="C_파주 BOOK CITY가실행내역" xfId="18482"/>
    <cellStyle name="C_파주 BOOK CITY가실행내역_04028적산수량집계" xfId="18483"/>
    <cellStyle name="C_파주 북시티(이채)제출" xfId="18484"/>
    <cellStyle name="C_파주 북시티(이채)제출_04028적산수량집계" xfId="18485"/>
    <cellStyle name="C_파주 북시티(전체)제출(변경전)" xfId="18486"/>
    <cellStyle name="C_파주 북시티(전체)제출(변경전)_04028적산수량집계" xfId="18487"/>
    <cellStyle name="C_한남동 근린생활시설-6-1" xfId="18488"/>
    <cellStyle name="C_한남동 근린생활시설-6-1_제주대명호텔공용홀 9-13(제출)-3차" xfId="18489"/>
    <cellStyle name="C_한남동 근린생활시설-6-1_제주리조트 공용부리뉴얼공사(2차)" xfId="18490"/>
    <cellStyle name="C_한남동 근린생활시설-6-1_한남동 근린생활시설-6-1" xfId="18491"/>
    <cellStyle name="C_한남동 근린생활시설-6-1_한남동 근린생활시설-6-1_제주대명호텔공용홀 9-13(제출)-3차" xfId="18492"/>
    <cellStyle name="C_한남동 근린생활시설-6-1_한남동 근린생활시설-6-1_제주리조트 공용부리뉴얼공사(2차)" xfId="18493"/>
    <cellStyle name="C¡?A¨ª_¡?c¨?¡?¨?I¨?¡Æ AN¡Æe " xfId="18494"/>
    <cellStyle name="C¡IA¨ª_  FAB AIA￠´  " xfId="18495"/>
    <cellStyle name="C¡ÍA¨ª_¡íc¨ú¡À¨¬I¨¬¡Æ AN¡Æe " xfId="18496"/>
    <cellStyle name="C¡IA¨ª_AO¨uRCN¡¾U " xfId="18497"/>
    <cellStyle name="C￠RERIA¡ER￠R¡¿￠R¡×￠RI_¡ER￠R¡¿oA¡ERE?e" xfId="18498"/>
    <cellStyle name="C￠RIA¡§¨￡_AO¡§uRCN￠R¨uU " xfId="18499"/>
    <cellStyle name="C￥" xfId="18500"/>
    <cellStyle name="Ç¥" xfId="18501"/>
    <cellStyle name="C￥aø" xfId="18502"/>
    <cellStyle name="Ç¥ÁØ_(Á¤º¸ºÎ¹®)¿ùº°ÀÎ¿ø°èÈ¹" xfId="18503"/>
    <cellStyle name="C￥AØ_´eAN°yC￥ " xfId="18504"/>
    <cellStyle name="Ç¥ÁØ_´ëºñÇ¥" xfId="18505"/>
    <cellStyle name="C￥AØ_´eºnC￥ (2)_1_ºI´eAa°ø " xfId="18506"/>
    <cellStyle name="Ç¥ÁØ_´ëºñÇ¥ (2)_1_ºÎ´ëÅä°ø " xfId="18507"/>
    <cellStyle name="C￥AØ_´eºnC￥ (2)_ºI´eAa°ø " xfId="18508"/>
    <cellStyle name="Ç¥ÁØ_´ëºñÇ¥ (2)_ºÎ´ëÅä°ø " xfId="18509"/>
    <cellStyle name="C￥AØ_´eºnC￥ (2)_ºI´eAa°ø  10" xfId="18510"/>
    <cellStyle name="Ç¥ÁØ_´ëºñÇ¥ 10" xfId="18511"/>
    <cellStyle name="C￥AØ_¸¶≫eCI¼oAIA§ " xfId="18512"/>
    <cellStyle name="Ç¥ÁØ_¸ðÇü¸·" xfId="18513"/>
    <cellStyle name="C￥AØ_¿­¸° INT" xfId="18514"/>
    <cellStyle name="Ç¥ÁØ_¿µ¾÷ÇöÈ² " xfId="18515"/>
    <cellStyle name="C￥AØ_¿uº°A¸≫c½CAu_³≫ºI°eE¹´e AßA¤A÷AI " xfId="18516"/>
    <cellStyle name="Ç¥ÁØ_±¸¸Å³³±â" xfId="18517"/>
    <cellStyle name="C￥AØ_≫c¾÷ºIº° AN°e " xfId="18518"/>
    <cellStyle name="Ç¥ÁØ_°¡¼³" xfId="18519"/>
    <cellStyle name="C￥AØ_°ø≫cºn¿¹≫e¼­ " xfId="18520"/>
    <cellStyle name="Ç¥ÁØ_°ø¹®" xfId="18521"/>
    <cellStyle name="C￥AØ_°u¸RC×¸n_¾÷A¾º° " xfId="18522"/>
    <cellStyle name="Ç¥ÁØ_0N-HANDLING " xfId="18523"/>
    <cellStyle name="C￥AØ_¼±AoAc°i_1_³≫ºI°eE¹´e AßA¤A÷AI " xfId="18524"/>
    <cellStyle name="Ç¥ÁØ_¼±ÅõÀç°í_³»ºÎ°èÈ¹´ë ÃßÁ¤Â÷ÀÌ " xfId="18525"/>
    <cellStyle name="C￥AØ_¼±AoAc°i_³≫ºI°eE¹´e AßA¤A÷AI " xfId="18526"/>
    <cellStyle name="Ç¥ÁØ_¼öÀÍ¼º " xfId="18527"/>
    <cellStyle name="C￥AØ_¼OAIA÷ (2)_1_³≫ºI°eE¹´e AßA¤A÷AI " xfId="18528"/>
    <cellStyle name="Ç¥ÁØ_¼ÕÀÍÂ÷ (2)_³»ºÎ°èÈ¹´ë ÃßÁ¤Â÷ÀÌ " xfId="18529"/>
    <cellStyle name="C￥AØ_¼OAIA÷ (2)_³≫ºI°eE¹´e AßA¤A÷AI " xfId="18530"/>
    <cellStyle name="Ç¥ÁØ_³»ºÎ°èÈ¹´ë ÃßÁ¤Â÷ÀÌ " xfId="18531"/>
    <cellStyle name="C￥AØ_³≫ºI°eE¹´e AßA¤A÷AI " xfId="18532"/>
    <cellStyle name="Ç¥ÁØ_5-1±¤°í " xfId="18533"/>
    <cellStyle name="C￥AØ_5-1±¤°i  2" xfId="18534"/>
    <cellStyle name="Ç¥ÁØ_5-1±¤°í _관리비단가산출(도립미술관)" xfId="18535"/>
    <cellStyle name="C￥AØ_5-1±¤°i _관리비단가산출(도립미술관)_거푸집대비" xfId="18536"/>
    <cellStyle name="Ç¥ÁØ_5-1±¤°í _관리비단가산출(도립미술관)_거푸집대비" xfId="18537"/>
    <cellStyle name="C￥AØ_5-1±¤°i _관리비단가산출(도립미술관)_실행당초대비" xfId="18538"/>
    <cellStyle name="Ç¥ÁØ_5-1±¤°í _관리비단가산출(도립미술관)_실행당초대비" xfId="18539"/>
    <cellStyle name="C￥AØ_5-1±¤°i _관리비단가산출(도립미술관)_예산승인(1-2회)" xfId="18540"/>
    <cellStyle name="Ç¥ÁØ_5-1±¤°í _관리비단가산출(도립미술관)_예산승인(1-2회)" xfId="18541"/>
    <cellStyle name="C￥AØ_5-1±¤°i _관리비단가산출(도립미술관)_유로폼대비" xfId="18542"/>
    <cellStyle name="Ç¥ÁØ_5-1±¤°í _관리비단가산출(도립미술관)_유로폼대비" xfId="18543"/>
    <cellStyle name="C￥AØ_5-1±¤°i _관리비단가산출(도립미술관)_초과승인" xfId="18544"/>
    <cellStyle name="Ç¥ÁØ_5-1±¤°í _관리비단가산출(도립미술관)_초과승인" xfId="18545"/>
    <cellStyle name="C￥AØ_5-1±¤°i _관리비단가산출(도립미술관)_초과현황" xfId="18546"/>
    <cellStyle name="Ç¥ÁØ_5-1±¤°í _관리비단가산출(도립미술관)_초과현황" xfId="18547"/>
    <cellStyle name="C￥AØ_5-1±¤°i _금속,창호" xfId="18548"/>
    <cellStyle name="Ç¥ÁØ_5-1±¤°í _방염산출" xfId="18549"/>
    <cellStyle name="C￥AØ_5-1±¤°i _선시공예산(도립미술관-4월6일)_030218-1차분변경계약(초안)" xfId="18550"/>
    <cellStyle name="Ç¥ÁØ_5-1±¤°í _선시공예산(도립미술관-4월6일)_030218-1차분변경계약(초안)" xfId="18551"/>
    <cellStyle name="C￥AØ_5-1±¤°i _선시공예산(도립미술관-4월6일)_1차분변경1회" xfId="18552"/>
    <cellStyle name="Ç¥ÁØ_5-1±¤°í _선시공예산(도립미술관-4월6일)_1차분변경1회" xfId="18553"/>
    <cellStyle name="C￥AØ_5-1±¤°i _선시공예산(도립미술관-4월6일)_1차분변경계약(1회)" xfId="18554"/>
    <cellStyle name="Ç¥ÁØ_5-1±¤°í _선시공예산(도립미술관-4월6일)_1차분변경계약(1회)" xfId="18555"/>
    <cellStyle name="C￥AØ_5-1±¤°i _선시공예산(도립미술관-4월6일)_1차분변경계약(초안)" xfId="18556"/>
    <cellStyle name="Ç¥ÁØ_5-1±¤°í _선시공예산(도립미술관-4월6일)_1차분변경계약(초안)" xfId="18557"/>
    <cellStyle name="C￥AØ_5-1±¤°i _선시공예산(도립미술관-4월6일)_거푸집대비" xfId="18558"/>
    <cellStyle name="Ç¥ÁØ_5-1±¤°í _선시공예산(도립미술관-4월6일)_거푸집대비" xfId="18559"/>
    <cellStyle name="C￥AØ_5-1±¤°i _선시공예산(도립미술관-4월6일)_변경1회(협의전)" xfId="18560"/>
    <cellStyle name="Ç¥ÁØ_5-1±¤°í _선시공예산(도립미술관-4월6일)_변경1회(협의전)" xfId="18561"/>
    <cellStyle name="C￥AØ_5-1±¤°i _선시공예산(도립미술관-4월6일)_변경1회(협의후)" xfId="18562"/>
    <cellStyle name="Ç¥ÁØ_5-1±¤°í _선시공예산(도립미술관-4월6일)_변경1회(협의후)" xfId="18563"/>
    <cellStyle name="C￥AØ_5-1±¤°i _선시공예산(도립미술관-4월6일)_실행당초대비" xfId="18564"/>
    <cellStyle name="Ç¥ÁØ_5-1±¤°í _선시공예산(도립미술관-4월6일)_실행당초대비" xfId="18565"/>
    <cellStyle name="C￥AØ_5-1±¤°i _선시공예산(도립미술관-4월6일)_예산승인(1-2회)" xfId="18566"/>
    <cellStyle name="Ç¥ÁØ_5-1±¤°í _선시공예산(도립미술관-4월6일)_예산승인(1-2회)" xfId="18567"/>
    <cellStyle name="C￥AØ_5-1±¤°i _선시공예산(도립미술관-4월6일)_유공관" xfId="18568"/>
    <cellStyle name="Ç¥ÁØ_5-1±¤°í _선시공예산(도립미술관-4월6일)_유공관" xfId="18569"/>
    <cellStyle name="C￥AØ_5-1±¤°i _선시공예산(도립미술관-4월6일)_유로폼대비" xfId="18570"/>
    <cellStyle name="Ç¥ÁØ_5-1±¤°í _선시공예산(도립미술관-4월6일)_유로폼대비" xfId="18571"/>
    <cellStyle name="C￥AØ_5-1±¤°i _선시공예산(도립미술관-4월6일)_잔토처리만비교" xfId="18572"/>
    <cellStyle name="Ç¥ÁØ_5-1±¤°í _선시공예산(도립미술관-4월6일)_잔토처리만비교" xfId="18573"/>
    <cellStyle name="C￥AØ_5-1±¤°i _선시공예산(도립미술관-4월6일)_잔토처리만비교2" xfId="18574"/>
    <cellStyle name="Ç¥ÁØ_5-1±¤°í _선시공예산(도립미술관-4월6일)_잔토처리만비교2" xfId="18575"/>
    <cellStyle name="C￥AØ_5-1±¤°i _선시공예산(도립미술관-4월6일)_초과승인" xfId="18576"/>
    <cellStyle name="Ç¥ÁØ_5-1±¤°í _선시공예산(도립미술관-4월6일)_초과승인" xfId="18577"/>
    <cellStyle name="C￥AØ_5-1±¤°i _선시공예산(도립미술관-4월6일)_토공비교" xfId="18578"/>
    <cellStyle name="Ç¥ÁØ_5-1±¤°í _선시공예산(도립미술관-4월6일)_토공비교" xfId="18579"/>
    <cellStyle name="C￥AØ_5-1±¤°i _선시공예산(도립미술관-4월6일)_토공비교유공관제외" xfId="18580"/>
    <cellStyle name="Ç¥ÁØ_5-1±¤°í _선시공예산(도립미술관-4월6일)_토공비교유공관제외" xfId="18581"/>
    <cellStyle name="C￥AØ_5-1±¤°i _설계변경확정-12" xfId="18582"/>
    <cellStyle name="Ç¥ÁØ_5-1±¤°í _홍학연립 건축실행(관리부검토반영)20030428" xfId="18583"/>
    <cellStyle name="C￥AØ_A¸≫cºÐ_³≫ºI°eE¹´e AßA¤A÷AI " xfId="18584"/>
    <cellStyle name="Ç¥ÁØ_Á¾ÇÕÃ¶°ÅºÐ " xfId="18585"/>
    <cellStyle name="C￥AØ_A¾COA¶°AºÐ  2" xfId="18586"/>
    <cellStyle name="Ç¥ÁØ_ÀÏÀ§´ë°¡ (2)" xfId="18587"/>
    <cellStyle name="C￥AØ_AN°y(1.25) " xfId="18588"/>
    <cellStyle name="Ç¥ÁØ_ÅõÀÚÁý°èÇ¥ " xfId="18589"/>
    <cellStyle name="C￥AØ_Ay°eC￥(2¿u) " xfId="18590"/>
    <cellStyle name="Ç¥ÁØ_Áý°èÇ¥(2¿ù) " xfId="18591"/>
    <cellStyle name="C￥AØ_Ay°eC￥(2¿u)  2" xfId="18592"/>
    <cellStyle name="Ç¥ÁØ_ÇâÈÄ5³â (2)" xfId="18593"/>
    <cellStyle name="C￥AØ_CoAo¹yAI °A¾×¿ⓒ½A " xfId="18594"/>
    <cellStyle name="Ç¥ÁØ_ÇöÈ²_¹®Á¦Á¡ " xfId="18595"/>
    <cellStyle name="C￥AØ_E¸AaAO½A " xfId="18596"/>
    <cellStyle name="Ç¥ÁØ_ÈÞÀÏ±Ù·Î" xfId="18597"/>
    <cellStyle name="C￥AØ_FIRE " xfId="18598"/>
    <cellStyle name="Ç¥ÁØ_HATCO HQ" xfId="18599"/>
    <cellStyle name="C￥AØ_LIGHTNING " xfId="18600"/>
    <cellStyle name="Ç¥ÁØ_º¯°æ(ÃÖÁ¾)" xfId="18601"/>
    <cellStyle name="C￥AØ_PERSONAL" xfId="18602"/>
    <cellStyle name="Ç¥ÁØ_RESULTS" xfId="18603"/>
    <cellStyle name="C￥AØ_Sheet1_¿μ¾÷CoE² " xfId="18604"/>
    <cellStyle name="Ç¥ÁØ_Sheet1_0N-HANDLING " xfId="18605"/>
    <cellStyle name="C￥AØ_Sheet1_Ay°eC￥(2¿u) " xfId="18606"/>
    <cellStyle name="Ç¥ÁØ_Sheet1_Áý°èÇ¥(2¿ù) " xfId="18607"/>
    <cellStyle name="C￥AØ_SOON1 " xfId="18608"/>
    <cellStyle name="Calc Currency (0)" xfId="18609"/>
    <cellStyle name="Calc Currency (0) 2" xfId="18610"/>
    <cellStyle name="Calc Currency (0) 2 2" xfId="18611"/>
    <cellStyle name="Calc Currency (0) 3" xfId="18612"/>
    <cellStyle name="Calc Currency (0) 4" xfId="18613"/>
    <cellStyle name="Calc Currency (0) 5" xfId="18614"/>
    <cellStyle name="Calc Currency (0) 6" xfId="18615"/>
    <cellStyle name="Calc Currency (0) 7" xfId="18616"/>
    <cellStyle name="Calc Currency (0) 8" xfId="18617"/>
    <cellStyle name="Calc Currency (2)" xfId="18618"/>
    <cellStyle name="Calc Currency (2) 2" xfId="18619"/>
    <cellStyle name="Calc Currency (2) 2 2" xfId="18620"/>
    <cellStyle name="Calc Currency (2) 3" xfId="18621"/>
    <cellStyle name="Calc Currency (2) 4" xfId="18622"/>
    <cellStyle name="Calc Currency (2) 5" xfId="18623"/>
    <cellStyle name="Calc Currency (2) 6" xfId="18624"/>
    <cellStyle name="Calc Currency (2) 7" xfId="18625"/>
    <cellStyle name="Calc Currency (2) 8" xfId="18626"/>
    <cellStyle name="Calc Percent (0)" xfId="18627"/>
    <cellStyle name="Calc Percent (0) 2" xfId="18628"/>
    <cellStyle name="Calc Percent (0) 2 2" xfId="18629"/>
    <cellStyle name="Calc Percent (0) 3" xfId="18630"/>
    <cellStyle name="Calc Percent (0) 4" xfId="18631"/>
    <cellStyle name="Calc Percent (0) 5" xfId="18632"/>
    <cellStyle name="Calc Percent (0) 6" xfId="18633"/>
    <cellStyle name="Calc Percent (0) 7" xfId="18634"/>
    <cellStyle name="Calc Percent (0) 8" xfId="18635"/>
    <cellStyle name="Calc Percent (1)" xfId="18636"/>
    <cellStyle name="Calc Percent (1) 2" xfId="18637"/>
    <cellStyle name="Calc Percent (1) 2 2" xfId="18638"/>
    <cellStyle name="Calc Percent (1) 3" xfId="18639"/>
    <cellStyle name="Calc Percent (1) 4" xfId="18640"/>
    <cellStyle name="Calc Percent (1) 5" xfId="18641"/>
    <cellStyle name="Calc Percent (1) 6" xfId="18642"/>
    <cellStyle name="Calc Percent (1) 7" xfId="18643"/>
    <cellStyle name="Calc Percent (1) 8" xfId="18644"/>
    <cellStyle name="Calc Percent (2)" xfId="18645"/>
    <cellStyle name="Calc Percent (2) 2" xfId="18646"/>
    <cellStyle name="Calc Percent (2) 2 2" xfId="18647"/>
    <cellStyle name="Calc Percent (2) 3" xfId="18648"/>
    <cellStyle name="Calc Percent (2) 4" xfId="18649"/>
    <cellStyle name="Calc Percent (2) 5" xfId="18650"/>
    <cellStyle name="Calc Percent (2) 6" xfId="18651"/>
    <cellStyle name="Calc Percent (2) 7" xfId="18652"/>
    <cellStyle name="Calc Percent (2) 8" xfId="18653"/>
    <cellStyle name="Calc Units (0)" xfId="18654"/>
    <cellStyle name="Calc Units (0) 2" xfId="18655"/>
    <cellStyle name="Calc Units (0) 2 2" xfId="18656"/>
    <cellStyle name="Calc Units (0) 3" xfId="18657"/>
    <cellStyle name="Calc Units (0) 4" xfId="18658"/>
    <cellStyle name="Calc Units (0) 5" xfId="18659"/>
    <cellStyle name="Calc Units (0) 6" xfId="18660"/>
    <cellStyle name="Calc Units (0) 7" xfId="18661"/>
    <cellStyle name="Calc Units (0) 8" xfId="18662"/>
    <cellStyle name="Calc Units (1)" xfId="18663"/>
    <cellStyle name="Calc Units (1) 2" xfId="18664"/>
    <cellStyle name="Calc Units (1) 2 2" xfId="18665"/>
    <cellStyle name="Calc Units (1) 3" xfId="18666"/>
    <cellStyle name="Calc Units (1) 4" xfId="18667"/>
    <cellStyle name="Calc Units (1) 5" xfId="18668"/>
    <cellStyle name="Calc Units (1) 6" xfId="18669"/>
    <cellStyle name="Calc Units (1) 7" xfId="18670"/>
    <cellStyle name="Calc Units (1) 8" xfId="18671"/>
    <cellStyle name="Calc Units (2)" xfId="18672"/>
    <cellStyle name="Calc Units (2) 2" xfId="18673"/>
    <cellStyle name="Calc Units (2) 2 2" xfId="18674"/>
    <cellStyle name="Calc Units (2) 3" xfId="18675"/>
    <cellStyle name="Calc Units (2) 4" xfId="18676"/>
    <cellStyle name="Calc Units (2) 5" xfId="18677"/>
    <cellStyle name="Calc Units (2) 6" xfId="18678"/>
    <cellStyle name="Calc Units (2) 7" xfId="18679"/>
    <cellStyle name="Calc Units (2) 8" xfId="18680"/>
    <cellStyle name="Calc0" xfId="18681"/>
    <cellStyle name="Calc1" xfId="18682"/>
    <cellStyle name="Calc2" xfId="18683"/>
    <cellStyle name="Calc4" xfId="18684"/>
    <cellStyle name="Calculation" xfId="18685"/>
    <cellStyle name="Cash" xfId="18686"/>
    <cellStyle name="category" xfId="18687"/>
    <cellStyle name="category 10" xfId="18688"/>
    <cellStyle name="category 11" xfId="18689"/>
    <cellStyle name="category 12" xfId="18690"/>
    <cellStyle name="category 13" xfId="18691"/>
    <cellStyle name="category 2" xfId="18692"/>
    <cellStyle name="category 2 2" xfId="18693"/>
    <cellStyle name="category 3" xfId="18694"/>
    <cellStyle name="category 4" xfId="18695"/>
    <cellStyle name="category 5" xfId="18696"/>
    <cellStyle name="category 6" xfId="18697"/>
    <cellStyle name="category 7" xfId="18698"/>
    <cellStyle name="category 8" xfId="18699"/>
    <cellStyle name="category 9" xfId="18700"/>
    <cellStyle name="Check Cell" xfId="18701"/>
    <cellStyle name="ÇÏÀÌÆÛ¸µÅ©" xfId="18702"/>
    <cellStyle name="CIAIÆU¸μAⓒ" xfId="18703"/>
    <cellStyle name="ⓒo" xfId="18704"/>
    <cellStyle name="Co≫" xfId="18705"/>
    <cellStyle name="columns_array" xfId="18706"/>
    <cellStyle name="Comma" xfId="18707"/>
    <cellStyle name="Comma  - Style2" xfId="18708"/>
    <cellStyle name="Comma  - Style3" xfId="18709"/>
    <cellStyle name="Comma  - Style4" xfId="18710"/>
    <cellStyle name="Comma  - Style5" xfId="18711"/>
    <cellStyle name="Comma  - Style6" xfId="18712"/>
    <cellStyle name="Comma  - Style7" xfId="18713"/>
    <cellStyle name="Comma  - Style8" xfId="18714"/>
    <cellStyle name="Comma [0]" xfId="1"/>
    <cellStyle name="Comma [0] 2" xfId="18715"/>
    <cellStyle name="Comma [0] 2 2" xfId="18716"/>
    <cellStyle name="Comma [0] 3" xfId="18717"/>
    <cellStyle name="Comma [0] 4" xfId="18718"/>
    <cellStyle name="Comma [0] 5" xfId="18719"/>
    <cellStyle name="Comma [0] 6" xfId="18720"/>
    <cellStyle name="Comma [0] 7" xfId="18721"/>
    <cellStyle name="Comma [0] 8" xfId="18722"/>
    <cellStyle name="Comma [0]_ SG&amp;A Bridge " xfId="18723"/>
    <cellStyle name="Comma [00]" xfId="18724"/>
    <cellStyle name="Comma [00] 2" xfId="18725"/>
    <cellStyle name="Comma [00] 2 2" xfId="18726"/>
    <cellStyle name="Comma [00] 3" xfId="18727"/>
    <cellStyle name="Comma [00] 4" xfId="18728"/>
    <cellStyle name="Comma [00] 5" xfId="18729"/>
    <cellStyle name="Comma [00] 6" xfId="18730"/>
    <cellStyle name="Comma [00] 7" xfId="18731"/>
    <cellStyle name="Comma [00] 8" xfId="18732"/>
    <cellStyle name="Comma 2" xfId="18733"/>
    <cellStyle name="Comma 2 2" xfId="18734"/>
    <cellStyle name="Comma 3" xfId="18735"/>
    <cellStyle name="Comma 4" xfId="18736"/>
    <cellStyle name="Comma 5" xfId="18737"/>
    <cellStyle name="Comma 6" xfId="18738"/>
    <cellStyle name="Comma 7" xfId="18739"/>
    <cellStyle name="Comma 8" xfId="18740"/>
    <cellStyle name="comma zerodec" xfId="18741"/>
    <cellStyle name="comma zerodec 2" xfId="18742"/>
    <cellStyle name="comma zerodec 2 2" xfId="18743"/>
    <cellStyle name="comma zerodec 3" xfId="18744"/>
    <cellStyle name="comma zerodec 4" xfId="18745"/>
    <cellStyle name="comma zerodec 5" xfId="18746"/>
    <cellStyle name="comma zerodec 6" xfId="18747"/>
    <cellStyle name="comma zerodec 7" xfId="18748"/>
    <cellStyle name="Comma_ SG&amp;A Bridge" xfId="18749"/>
    <cellStyle name="Comma0" xfId="18750"/>
    <cellStyle name="Comma0 2" xfId="18751"/>
    <cellStyle name="Comma0 3" xfId="18752"/>
    <cellStyle name="Comma0 4" xfId="18753"/>
    <cellStyle name="Copied" xfId="18754"/>
    <cellStyle name="COST1" xfId="18755"/>
    <cellStyle name="Curre~cy [0]_MATERAL2" xfId="18756"/>
    <cellStyle name="Curren" xfId="18757"/>
    <cellStyle name="Curren?_x0012_퐀_x0017_?" xfId="18758"/>
    <cellStyle name="Currenby_Cash&amp;DSO Chart" xfId="18759"/>
    <cellStyle name="Currency" xfId="18760"/>
    <cellStyle name="Currency [0]" xfId="18761"/>
    <cellStyle name="Currency [0] 2" xfId="18762"/>
    <cellStyle name="Currency [0]_ SG&amp;A Bridge " xfId="18763"/>
    <cellStyle name="Currency [0]͢laroux_1" xfId="18764"/>
    <cellStyle name="Currency [00]" xfId="18765"/>
    <cellStyle name="Currency [00] 2" xfId="18766"/>
    <cellStyle name="Currency [00] 2 2" xfId="18767"/>
    <cellStyle name="Currency [00] 3" xfId="18768"/>
    <cellStyle name="Currency [00] 4" xfId="18769"/>
    <cellStyle name="Currency [00] 5" xfId="18770"/>
    <cellStyle name="Currency [00] 6" xfId="18771"/>
    <cellStyle name="Currency [00] 7" xfId="18772"/>
    <cellStyle name="Currency [00] 8" xfId="18773"/>
    <cellStyle name="Currency [ﺜ]_P&amp;L_laroux" xfId="18774"/>
    <cellStyle name="Currency 10" xfId="18775"/>
    <cellStyle name="Currency 2" xfId="18776"/>
    <cellStyle name="Currency 2 2" xfId="18777"/>
    <cellStyle name="Currency 3" xfId="18778"/>
    <cellStyle name="Currency 4" xfId="18779"/>
    <cellStyle name="Currency 5" xfId="18780"/>
    <cellStyle name="Currency 6" xfId="18781"/>
    <cellStyle name="Currency 7" xfId="18782"/>
    <cellStyle name="Currency 8" xfId="18783"/>
    <cellStyle name="Currency 9" xfId="18784"/>
    <cellStyle name="currency-$" xfId="18785"/>
    <cellStyle name="currency-$ 2" xfId="18786"/>
    <cellStyle name="Currency_ SG&amp;A Bridge " xfId="18787"/>
    <cellStyle name="Currency0" xfId="18788"/>
    <cellStyle name="Currency0 2" xfId="18789"/>
    <cellStyle name="Currency0 3" xfId="18790"/>
    <cellStyle name="Currency0 4" xfId="18791"/>
    <cellStyle name="Currency1" xfId="18792"/>
    <cellStyle name="Currency1 2" xfId="18793"/>
    <cellStyle name="Currency1 2 2" xfId="18794"/>
    <cellStyle name="Currency1 3" xfId="18795"/>
    <cellStyle name="Currency1 4" xfId="18796"/>
    <cellStyle name="Currency1 5" xfId="18797"/>
    <cellStyle name="Currency1 6" xfId="18798"/>
    <cellStyle name="Currency1 7" xfId="18799"/>
    <cellStyle name="Currency1 8" xfId="18800"/>
    <cellStyle name="Date" xfId="18801"/>
    <cellStyle name="Date 2" xfId="18802"/>
    <cellStyle name="Date 2 2" xfId="18803"/>
    <cellStyle name="Date 3" xfId="18804"/>
    <cellStyle name="Date 4" xfId="18805"/>
    <cellStyle name="Date 5" xfId="18806"/>
    <cellStyle name="Date 6" xfId="18807"/>
    <cellStyle name="Date 7" xfId="18808"/>
    <cellStyle name="Date 8" xfId="18809"/>
    <cellStyle name="Date Short" xfId="18810"/>
    <cellStyle name="Date_◎진장마트실행정리(max)" xfId="18811"/>
    <cellStyle name="DD" xfId="18812"/>
    <cellStyle name="de" xfId="18813"/>
    <cellStyle name="DELTA" xfId="18814"/>
    <cellStyle name="DELTA 2" xfId="18815"/>
    <cellStyle name="DELTA 2 2" xfId="18816"/>
    <cellStyle name="DELTA 3" xfId="18817"/>
    <cellStyle name="DELTA 4" xfId="18818"/>
    <cellStyle name="DELTA 5" xfId="18819"/>
    <cellStyle name="DELTA 6" xfId="18820"/>
    <cellStyle name="DELTA 7" xfId="18821"/>
    <cellStyle name="DELTA 8" xfId="18822"/>
    <cellStyle name="Description" xfId="18823"/>
    <cellStyle name="Dezimal [0]_Compiling Utility Macros" xfId="18824"/>
    <cellStyle name="Dezimal_Compiling Utility Macros" xfId="18825"/>
    <cellStyle name="Dollar (zero dec)" xfId="18826"/>
    <cellStyle name="Dollar (zero dec) 2" xfId="18827"/>
    <cellStyle name="Dollar (zero dec) 2 2" xfId="18828"/>
    <cellStyle name="Dollar (zero dec) 3" xfId="18829"/>
    <cellStyle name="Dollar (zero dec) 4" xfId="18830"/>
    <cellStyle name="Dollar (zero dec) 5" xfId="18831"/>
    <cellStyle name="Dollar (zero dec) 6" xfId="18832"/>
    <cellStyle name="Dollar (zero dec) 7" xfId="18833"/>
    <cellStyle name="Dollar (zero dec) 8" xfId="18834"/>
    <cellStyle name="DWF1.5-3.0split" xfId="18835"/>
    <cellStyle name="DWFsplit0-1.5" xfId="18836"/>
    <cellStyle name="EA" xfId="18837"/>
    <cellStyle name="E­æo±" xfId="18838"/>
    <cellStyle name="E­æo±a" xfId="18839"/>
    <cellStyle name="En-t?e 1" xfId="18840"/>
    <cellStyle name="En-t?e 2" xfId="18841"/>
    <cellStyle name="Enter Currency (0)" xfId="18842"/>
    <cellStyle name="Enter Currency (0) 2" xfId="18843"/>
    <cellStyle name="Enter Currency (0) 2 2" xfId="18844"/>
    <cellStyle name="Enter Currency (0) 3" xfId="18845"/>
    <cellStyle name="Enter Currency (0) 4" xfId="18846"/>
    <cellStyle name="Enter Currency (0) 5" xfId="18847"/>
    <cellStyle name="Enter Currency (0) 6" xfId="18848"/>
    <cellStyle name="Enter Currency (0) 7" xfId="18849"/>
    <cellStyle name="Enter Currency (0) 8" xfId="18850"/>
    <cellStyle name="Enter Currency (2)" xfId="18851"/>
    <cellStyle name="Enter Currency (2) 2" xfId="18852"/>
    <cellStyle name="Enter Currency (2) 2 2" xfId="18853"/>
    <cellStyle name="Enter Currency (2) 3" xfId="18854"/>
    <cellStyle name="Enter Currency (2) 4" xfId="18855"/>
    <cellStyle name="Enter Currency (2) 5" xfId="18856"/>
    <cellStyle name="Enter Currency (2) 6" xfId="18857"/>
    <cellStyle name="Enter Currency (2) 7" xfId="18858"/>
    <cellStyle name="Enter Currency (2) 8" xfId="18859"/>
    <cellStyle name="Enter Units (0)" xfId="18860"/>
    <cellStyle name="Enter Units (0) 2" xfId="18861"/>
    <cellStyle name="Enter Units (0) 2 2" xfId="18862"/>
    <cellStyle name="Enter Units (0) 3" xfId="18863"/>
    <cellStyle name="Enter Units (0) 4" xfId="18864"/>
    <cellStyle name="Enter Units (0) 5" xfId="18865"/>
    <cellStyle name="Enter Units (0) 6" xfId="18866"/>
    <cellStyle name="Enter Units (0) 7" xfId="18867"/>
    <cellStyle name="Enter Units (0) 8" xfId="18868"/>
    <cellStyle name="Enter Units (1)" xfId="18869"/>
    <cellStyle name="Enter Units (1) 2" xfId="18870"/>
    <cellStyle name="Enter Units (1) 2 2" xfId="18871"/>
    <cellStyle name="Enter Units (1) 3" xfId="18872"/>
    <cellStyle name="Enter Units (1) 4" xfId="18873"/>
    <cellStyle name="Enter Units (1) 5" xfId="18874"/>
    <cellStyle name="Enter Units (1) 6" xfId="18875"/>
    <cellStyle name="Enter Units (1) 7" xfId="18876"/>
    <cellStyle name="Enter Units (1) 8" xfId="18877"/>
    <cellStyle name="Enter Units (2)" xfId="18878"/>
    <cellStyle name="Enter Units (2) 2" xfId="18879"/>
    <cellStyle name="Enter Units (2) 2 2" xfId="18880"/>
    <cellStyle name="Enter Units (2) 3" xfId="18881"/>
    <cellStyle name="Enter Units (2) 4" xfId="18882"/>
    <cellStyle name="Enter Units (2) 5" xfId="18883"/>
    <cellStyle name="Enter Units (2) 6" xfId="18884"/>
    <cellStyle name="Enter Units (2) 7" xfId="18885"/>
    <cellStyle name="Enter Units (2) 8" xfId="18886"/>
    <cellStyle name="Entered" xfId="18887"/>
    <cellStyle name="Euro" xfId="18888"/>
    <cellStyle name="Euro 2" xfId="18889"/>
    <cellStyle name="Euro 2 2" xfId="18890"/>
    <cellStyle name="Euro 3" xfId="18891"/>
    <cellStyle name="Euro 4" xfId="18892"/>
    <cellStyle name="Euro 5" xfId="18893"/>
    <cellStyle name="Euro 6" xfId="18894"/>
    <cellStyle name="Euro 7" xfId="18895"/>
    <cellStyle name="Euro 8" xfId="18896"/>
    <cellStyle name="Explanatory Text" xfId="18897"/>
    <cellStyle name="F2" xfId="18898"/>
    <cellStyle name="F3" xfId="18899"/>
    <cellStyle name="F4" xfId="18900"/>
    <cellStyle name="F5" xfId="18901"/>
    <cellStyle name="F6" xfId="18902"/>
    <cellStyle name="F7" xfId="18903"/>
    <cellStyle name="F8" xfId="18904"/>
    <cellStyle name="Financier0" xfId="18905"/>
    <cellStyle name="Fixed" xfId="18906"/>
    <cellStyle name="Fixed 2" xfId="18907"/>
    <cellStyle name="Fixed 2 2" xfId="18908"/>
    <cellStyle name="Fixed 3" xfId="18909"/>
    <cellStyle name="Fixed 4" xfId="18910"/>
    <cellStyle name="Fixed 5" xfId="18911"/>
    <cellStyle name="Fixed 6" xfId="18912"/>
    <cellStyle name="Fixed 7" xfId="18913"/>
    <cellStyle name="Fixed 8" xfId="18914"/>
    <cellStyle name="Followed Hyperlink" xfId="18915"/>
    <cellStyle name="g" xfId="18916"/>
    <cellStyle name="G10" xfId="18917"/>
    <cellStyle name="Good" xfId="18918"/>
    <cellStyle name="Grey" xfId="18919"/>
    <cellStyle name="group" xfId="18920"/>
    <cellStyle name="H1" xfId="18921"/>
    <cellStyle name="H2" xfId="18922"/>
    <cellStyle name="HEADER" xfId="18923"/>
    <cellStyle name="Header1" xfId="18924"/>
    <cellStyle name="Header1 2" xfId="18925"/>
    <cellStyle name="Header2" xfId="18926"/>
    <cellStyle name="Header2 2" xfId="18927"/>
    <cellStyle name="Heading 1" xfId="18928"/>
    <cellStyle name="Heading 1 2" xfId="18929"/>
    <cellStyle name="Heading 1 3" xfId="18930"/>
    <cellStyle name="Heading 1 4" xfId="18931"/>
    <cellStyle name="Heading 2" xfId="18932"/>
    <cellStyle name="Heading 2 2" xfId="18933"/>
    <cellStyle name="Heading 2 3" xfId="18934"/>
    <cellStyle name="Heading 2 4" xfId="18935"/>
    <cellStyle name="Heading 3" xfId="18936"/>
    <cellStyle name="Heading 4" xfId="18937"/>
    <cellStyle name="Heading1" xfId="18938"/>
    <cellStyle name="Heading1 10" xfId="18939"/>
    <cellStyle name="Heading1 11" xfId="18940"/>
    <cellStyle name="Heading1 12" xfId="18941"/>
    <cellStyle name="Heading1 13" xfId="18942"/>
    <cellStyle name="Heading1 14" xfId="18943"/>
    <cellStyle name="Heading1 15" xfId="18944"/>
    <cellStyle name="Heading1 2" xfId="18945"/>
    <cellStyle name="Heading1 2 2" xfId="18946"/>
    <cellStyle name="Heading1 3" xfId="18947"/>
    <cellStyle name="Heading1 4" xfId="18948"/>
    <cellStyle name="Heading1 5" xfId="18949"/>
    <cellStyle name="Heading1 6" xfId="18950"/>
    <cellStyle name="Heading1 7" xfId="18951"/>
    <cellStyle name="Heading1 8" xfId="18952"/>
    <cellStyle name="Heading1 9" xfId="18953"/>
    <cellStyle name="Heading2" xfId="18954"/>
    <cellStyle name="Heading2 10" xfId="18955"/>
    <cellStyle name="Heading2 11" xfId="18956"/>
    <cellStyle name="Heading2 12" xfId="18957"/>
    <cellStyle name="Heading2 13" xfId="18958"/>
    <cellStyle name="Heading2 14" xfId="18959"/>
    <cellStyle name="Heading2 15" xfId="18960"/>
    <cellStyle name="Heading2 2" xfId="18961"/>
    <cellStyle name="Heading2 2 2" xfId="18962"/>
    <cellStyle name="Heading2 3" xfId="18963"/>
    <cellStyle name="Heading2 4" xfId="18964"/>
    <cellStyle name="Heading2 5" xfId="18965"/>
    <cellStyle name="Heading2 6" xfId="18966"/>
    <cellStyle name="Heading2 7" xfId="18967"/>
    <cellStyle name="Heading2 8" xfId="18968"/>
    <cellStyle name="Heading2 9" xfId="18969"/>
    <cellStyle name="Heading3" xfId="18970"/>
    <cellStyle name="Heading4" xfId="18971"/>
    <cellStyle name="HEADINGS" xfId="18972"/>
    <cellStyle name="HEADINGSTOP" xfId="18973"/>
    <cellStyle name="Helv8_PFD4.XLS" xfId="18974"/>
    <cellStyle name="Hyperlink" xfId="18975"/>
    <cellStyle name="Hyperlink 2" xfId="18976"/>
    <cellStyle name="Hyperlink 3" xfId="18977"/>
    <cellStyle name="Hyperlink 4" xfId="18978"/>
    <cellStyle name="Hyperlink 5" xfId="18979"/>
    <cellStyle name="Hyperlink 6" xfId="18980"/>
    <cellStyle name="Hyperlink 7" xfId="18981"/>
    <cellStyle name="Hyperlink 8" xfId="18982"/>
    <cellStyle name="Input" xfId="18983"/>
    <cellStyle name="Input [yellow]" xfId="18984"/>
    <cellStyle name="Input Cells" xfId="18985"/>
    <cellStyle name="Input_28번지 골조물량(TSC변경시)" xfId="18986"/>
    <cellStyle name="kg" xfId="18987"/>
    <cellStyle name="Komma [0]_BINV" xfId="18988"/>
    <cellStyle name="Komma_BINV" xfId="18989"/>
    <cellStyle name="KPMG Heading 1" xfId="18990"/>
    <cellStyle name="KPMG Heading 2" xfId="18991"/>
    <cellStyle name="KPMG Heading 3" xfId="18992"/>
    <cellStyle name="KPMG Heading 4" xfId="18993"/>
    <cellStyle name="KPMG Normal" xfId="18994"/>
    <cellStyle name="KPMG Normal Text" xfId="18995"/>
    <cellStyle name="L`" xfId="18996"/>
    <cellStyle name="Label" xfId="18997"/>
    <cellStyle name="lee" xfId="18998"/>
    <cellStyle name="left" xfId="18999"/>
    <cellStyle name="Link Currency (0)" xfId="19000"/>
    <cellStyle name="Link Currency (0) 2" xfId="19001"/>
    <cellStyle name="Link Currency (0) 2 2" xfId="19002"/>
    <cellStyle name="Link Currency (0) 3" xfId="19003"/>
    <cellStyle name="Link Currency (0) 4" xfId="19004"/>
    <cellStyle name="Link Currency (0) 5" xfId="19005"/>
    <cellStyle name="Link Currency (0) 6" xfId="19006"/>
    <cellStyle name="Link Currency (0) 7" xfId="19007"/>
    <cellStyle name="Link Currency (0) 8" xfId="19008"/>
    <cellStyle name="Link Currency (2)" xfId="19009"/>
    <cellStyle name="Link Currency (2) 2" xfId="19010"/>
    <cellStyle name="Link Currency (2) 2 2" xfId="19011"/>
    <cellStyle name="Link Currency (2) 3" xfId="19012"/>
    <cellStyle name="Link Currency (2) 4" xfId="19013"/>
    <cellStyle name="Link Currency (2) 5" xfId="19014"/>
    <cellStyle name="Link Currency (2) 6" xfId="19015"/>
    <cellStyle name="Link Currency (2) 7" xfId="19016"/>
    <cellStyle name="Link Currency (2) 8" xfId="19017"/>
    <cellStyle name="Link Units (0)" xfId="19018"/>
    <cellStyle name="Link Units (0) 2" xfId="19019"/>
    <cellStyle name="Link Units (0) 2 2" xfId="19020"/>
    <cellStyle name="Link Units (0) 3" xfId="19021"/>
    <cellStyle name="Link Units (0) 4" xfId="19022"/>
    <cellStyle name="Link Units (0) 5" xfId="19023"/>
    <cellStyle name="Link Units (0) 6" xfId="19024"/>
    <cellStyle name="Link Units (0) 7" xfId="19025"/>
    <cellStyle name="Link Units (0) 8" xfId="19026"/>
    <cellStyle name="Link Units (1)" xfId="19027"/>
    <cellStyle name="Link Units (1) 2" xfId="19028"/>
    <cellStyle name="Link Units (1) 2 2" xfId="19029"/>
    <cellStyle name="Link Units (1) 3" xfId="19030"/>
    <cellStyle name="Link Units (1) 4" xfId="19031"/>
    <cellStyle name="Link Units (1) 5" xfId="19032"/>
    <cellStyle name="Link Units (1) 6" xfId="19033"/>
    <cellStyle name="Link Units (1) 7" xfId="19034"/>
    <cellStyle name="Link Units (1) 8" xfId="19035"/>
    <cellStyle name="Link Units (2)" xfId="19036"/>
    <cellStyle name="Link Units (2) 2" xfId="19037"/>
    <cellStyle name="Link Units (2) 2 2" xfId="19038"/>
    <cellStyle name="Link Units (2) 3" xfId="19039"/>
    <cellStyle name="Link Units (2) 4" xfId="19040"/>
    <cellStyle name="Link Units (2) 5" xfId="19041"/>
    <cellStyle name="Link Units (2) 6" xfId="19042"/>
    <cellStyle name="Link Units (2) 7" xfId="19043"/>
    <cellStyle name="Link Units (2) 8" xfId="19044"/>
    <cellStyle name="Linked Cell" xfId="19045"/>
    <cellStyle name="Linked Cells" xfId="19046"/>
    <cellStyle name="LongDesc" xfId="19047"/>
    <cellStyle name="loo" xfId="19048"/>
    <cellStyle name="M" xfId="19049"/>
    <cellStyle name="M2" xfId="19050"/>
    <cellStyle name="M3" xfId="19051"/>
    <cellStyle name="měny_Copy of zdroj" xfId="19052"/>
    <cellStyle name="Midtitle" xfId="19053"/>
    <cellStyle name="Millares [0]_elec" xfId="19054"/>
    <cellStyle name="Millares_elec" xfId="19055"/>
    <cellStyle name="Milliers [0]_399GC10" xfId="19056"/>
    <cellStyle name="Milliers_399GC10" xfId="19057"/>
    <cellStyle name="mma_CASH &amp; DSO" xfId="19058"/>
    <cellStyle name="Model" xfId="19059"/>
    <cellStyle name="Mon?aire [0]_399GC10" xfId="19060"/>
    <cellStyle name="Mon?aire_399GC10" xfId="19061"/>
    <cellStyle name="Mon?aire0" xfId="19062"/>
    <cellStyle name="Monétaire [0]_CTC" xfId="19063"/>
    <cellStyle name="Monétaire_CTC" xfId="19064"/>
    <cellStyle name="MS Proofing Tools" xfId="19065"/>
    <cellStyle name="n" xfId="19066"/>
    <cellStyle name="Neutral" xfId="19067"/>
    <cellStyle name="New" xfId="19068"/>
    <cellStyle name="no dec" xfId="19069"/>
    <cellStyle name="Normal - Style1" xfId="19070"/>
    <cellStyle name="Normal - Style1 10" xfId="19071"/>
    <cellStyle name="Normal - Style1 11" xfId="19072"/>
    <cellStyle name="Normal - Style1 12" xfId="19073"/>
    <cellStyle name="Normal - Style1 13" xfId="19074"/>
    <cellStyle name="Normal - Style1 14" xfId="19075"/>
    <cellStyle name="Normal - Style1 15" xfId="19076"/>
    <cellStyle name="Normal - Style1 2" xfId="19077"/>
    <cellStyle name="Normal - Style1 2 2" xfId="19078"/>
    <cellStyle name="Normal - Style1 3" xfId="19079"/>
    <cellStyle name="Normal - Style1 3 2" xfId="19080"/>
    <cellStyle name="Normal - Style1 4" xfId="19081"/>
    <cellStyle name="Normal - Style1 4 2" xfId="19082"/>
    <cellStyle name="Normal - Style1 5" xfId="19083"/>
    <cellStyle name="Normal - Style1 5 2" xfId="19084"/>
    <cellStyle name="Normal - Style1 6" xfId="19085"/>
    <cellStyle name="Normal - Style1 6 2" xfId="19086"/>
    <cellStyle name="Normal - Style1 7" xfId="19087"/>
    <cellStyle name="Normal - Style1 8" xfId="19088"/>
    <cellStyle name="Normal - Style1 9" xfId="19089"/>
    <cellStyle name="Normal - Style2" xfId="19090"/>
    <cellStyle name="Normal - Style3" xfId="19091"/>
    <cellStyle name="Normal - Style4" xfId="19092"/>
    <cellStyle name="Normal - Style5" xfId="19093"/>
    <cellStyle name="Normal - Style6" xfId="19094"/>
    <cellStyle name="Normal - Style7" xfId="19095"/>
    <cellStyle name="Normal - Style8" xfId="19096"/>
    <cellStyle name="Normal - 유형1" xfId="19097"/>
    <cellStyle name="Normaɬ_ SG&amp;A Bridge " xfId="19098"/>
    <cellStyle name="normální_Copy of zdroj" xfId="19099"/>
    <cellStyle name="Note" xfId="19100"/>
    <cellStyle name="Note 2" xfId="19101"/>
    <cellStyle name="Num_Inputs" xfId="19102"/>
    <cellStyle name="Num1_Inputs" xfId="19103"/>
    <cellStyle name="Num3_Input" xfId="19104"/>
    <cellStyle name="O" xfId="19105"/>
    <cellStyle name="OD" xfId="19106"/>
    <cellStyle name="Œ…?æ맖?e [0.00]_guyan" xfId="19107"/>
    <cellStyle name="Œ…?æ맖?e_guyan" xfId="19108"/>
    <cellStyle name="oft Excel]_x000d__x000a_Comment=The open=/f lines load custom functions into the Paste Function list._x000d__x000a_Maximized=1_x000d__x000a_AutoFormat=" xfId="19109"/>
    <cellStyle name="oft Excel]_x000d__x000a_Comment=The open=/f lines load custom functions into the Paste Function list._x000d__x000a_Maximized=3_x000d__x000a_AutoFormat=" xfId="19110"/>
    <cellStyle name="oh" xfId="19111"/>
    <cellStyle name="Out%2" xfId="19112"/>
    <cellStyle name="Out0" xfId="19113"/>
    <cellStyle name="Out1" xfId="19114"/>
    <cellStyle name="Out2" xfId="19115"/>
    <cellStyle name="Output" xfId="19116"/>
    <cellStyle name="P" xfId="19117"/>
    <cellStyle name="per.style" xfId="19118"/>
    <cellStyle name="Percent" xfId="19119"/>
    <cellStyle name="Percent (0)" xfId="19120"/>
    <cellStyle name="Percent (0) 2" xfId="19121"/>
    <cellStyle name="Percent (0) 2 2" xfId="19122"/>
    <cellStyle name="Percent (0) 3" xfId="19123"/>
    <cellStyle name="Percent (0) 4" xfId="19124"/>
    <cellStyle name="Percent (0) 5" xfId="19125"/>
    <cellStyle name="Percent (0) 6" xfId="19126"/>
    <cellStyle name="Percent (0) 7" xfId="19127"/>
    <cellStyle name="Percent (0) 8" xfId="19128"/>
    <cellStyle name="Percent [0]" xfId="19129"/>
    <cellStyle name="Percent [0] 2" xfId="19130"/>
    <cellStyle name="Percent [0] 2 2" xfId="19131"/>
    <cellStyle name="Percent [0] 3" xfId="19132"/>
    <cellStyle name="Percent [0] 4" xfId="19133"/>
    <cellStyle name="Percent [0] 5" xfId="19134"/>
    <cellStyle name="Percent [0] 6" xfId="19135"/>
    <cellStyle name="Percent [0] 7" xfId="19136"/>
    <cellStyle name="Percent [0] 8" xfId="19137"/>
    <cellStyle name="Percent [00]" xfId="19138"/>
    <cellStyle name="Percent [00] 2" xfId="19139"/>
    <cellStyle name="Percent [00] 2 2" xfId="19140"/>
    <cellStyle name="Percent [00] 3" xfId="19141"/>
    <cellStyle name="Percent [00] 4" xfId="19142"/>
    <cellStyle name="Percent [00] 5" xfId="19143"/>
    <cellStyle name="Percent [00] 6" xfId="19144"/>
    <cellStyle name="Percent [00] 7" xfId="19145"/>
    <cellStyle name="Percent [00] 8" xfId="19146"/>
    <cellStyle name="Percent [2]" xfId="19147"/>
    <cellStyle name="Percent 10" xfId="19148"/>
    <cellStyle name="Percent 2" xfId="19149"/>
    <cellStyle name="Percent 2 2" xfId="19150"/>
    <cellStyle name="Percent 3" xfId="19151"/>
    <cellStyle name="Percent 4" xfId="19152"/>
    <cellStyle name="Percent 5" xfId="19153"/>
    <cellStyle name="Percent 6" xfId="19154"/>
    <cellStyle name="Percent 7" xfId="19155"/>
    <cellStyle name="Percent 8" xfId="19156"/>
    <cellStyle name="Percent 9" xfId="19157"/>
    <cellStyle name="Percent_#6 Temps &amp; Contractors" xfId="19158"/>
    <cellStyle name="Percent2" xfId="19159"/>
    <cellStyle name="PrePop Currency (0)" xfId="19160"/>
    <cellStyle name="PrePop Currency (0) 2" xfId="19161"/>
    <cellStyle name="PrePop Currency (0) 2 2" xfId="19162"/>
    <cellStyle name="PrePop Currency (0) 3" xfId="19163"/>
    <cellStyle name="PrePop Currency (0) 4" xfId="19164"/>
    <cellStyle name="PrePop Currency (0) 5" xfId="19165"/>
    <cellStyle name="PrePop Currency (0) 6" xfId="19166"/>
    <cellStyle name="PrePop Currency (0) 7" xfId="19167"/>
    <cellStyle name="PrePop Currency (0) 8" xfId="19168"/>
    <cellStyle name="PrePop Currency (2)" xfId="19169"/>
    <cellStyle name="PrePop Currency (2) 2" xfId="19170"/>
    <cellStyle name="PrePop Currency (2) 2 2" xfId="19171"/>
    <cellStyle name="PrePop Currency (2) 3" xfId="19172"/>
    <cellStyle name="PrePop Currency (2) 4" xfId="19173"/>
    <cellStyle name="PrePop Currency (2) 5" xfId="19174"/>
    <cellStyle name="PrePop Currency (2) 6" xfId="19175"/>
    <cellStyle name="PrePop Currency (2) 7" xfId="19176"/>
    <cellStyle name="PrePop Currency (2) 8" xfId="19177"/>
    <cellStyle name="PrePop Units (0)" xfId="19178"/>
    <cellStyle name="PrePop Units (0) 2" xfId="19179"/>
    <cellStyle name="PrePop Units (0) 2 2" xfId="19180"/>
    <cellStyle name="PrePop Units (0) 3" xfId="19181"/>
    <cellStyle name="PrePop Units (0) 4" xfId="19182"/>
    <cellStyle name="PrePop Units (0) 5" xfId="19183"/>
    <cellStyle name="PrePop Units (0) 6" xfId="19184"/>
    <cellStyle name="PrePop Units (0) 7" xfId="19185"/>
    <cellStyle name="PrePop Units (0) 8" xfId="19186"/>
    <cellStyle name="PrePop Units (1)" xfId="19187"/>
    <cellStyle name="PrePop Units (1) 2" xfId="19188"/>
    <cellStyle name="PrePop Units (1) 2 2" xfId="19189"/>
    <cellStyle name="PrePop Units (1) 3" xfId="19190"/>
    <cellStyle name="PrePop Units (1) 4" xfId="19191"/>
    <cellStyle name="PrePop Units (1) 5" xfId="19192"/>
    <cellStyle name="PrePop Units (1) 6" xfId="19193"/>
    <cellStyle name="PrePop Units (1) 7" xfId="19194"/>
    <cellStyle name="PrePop Units (1) 8" xfId="19195"/>
    <cellStyle name="PrePop Units (2)" xfId="19196"/>
    <cellStyle name="PrePop Units (2) 2" xfId="19197"/>
    <cellStyle name="PrePop Units (2) 2 2" xfId="19198"/>
    <cellStyle name="PrePop Units (2) 3" xfId="19199"/>
    <cellStyle name="PrePop Units (2) 4" xfId="19200"/>
    <cellStyle name="PrePop Units (2) 5" xfId="19201"/>
    <cellStyle name="PrePop Units (2) 6" xfId="19202"/>
    <cellStyle name="PrePop Units (2) 7" xfId="19203"/>
    <cellStyle name="PrePop Units (2) 8" xfId="19204"/>
    <cellStyle name="Price" xfId="19205"/>
    <cellStyle name="pricing" xfId="19206"/>
    <cellStyle name="Procent_BINV" xfId="19207"/>
    <cellStyle name="PSChar" xfId="19208"/>
    <cellStyle name="Q1" xfId="19209"/>
    <cellStyle name="Q4" xfId="19210"/>
    <cellStyle name="regstoresfromspecstores" xfId="19211"/>
    <cellStyle name="Released" xfId="19212"/>
    <cellStyle name="RevList" xfId="19213"/>
    <cellStyle name="RevList 2" xfId="19214"/>
    <cellStyle name="RevList 2 2" xfId="19215"/>
    <cellStyle name="RevList 3" xfId="19216"/>
    <cellStyle name="RevList 4" xfId="19217"/>
    <cellStyle name="RevList 5" xfId="19218"/>
    <cellStyle name="RevList 6" xfId="19219"/>
    <cellStyle name="RevList 7" xfId="19220"/>
    <cellStyle name="RevList 8" xfId="19221"/>
    <cellStyle name="RLTJD(S" xfId="19222"/>
    <cellStyle name="s" xfId="19223"/>
    <cellStyle name="S " xfId="19224"/>
    <cellStyle name="s]_x000d__x000a_run=c:\Hedgehog\app31.exe_x000d__x000a_spooler=yes_x000d__x000a_load=_x000d__x000a_run=_x000d__x000a_Beep=yes_x000d__x000a_NullPort=None_x000d__x000a_BorderWidth=3_x000d__x000a_CursorBlinkRate=530_x000d__x000a_D" xfId="19225"/>
    <cellStyle name="SAPBEXaggData" xfId="19226"/>
    <cellStyle name="SAPBEXstdData" xfId="19227"/>
    <cellStyle name="Sect_Title" xfId="19228"/>
    <cellStyle name="sh" xfId="19229"/>
    <cellStyle name="SHADEDSTORES" xfId="19230"/>
    <cellStyle name="Sheet_Title" xfId="19231"/>
    <cellStyle name="small descr." xfId="19232"/>
    <cellStyle name="specstores" xfId="19233"/>
    <cellStyle name="ssh" xfId="19234"/>
    <cellStyle name="Standaard_BINV" xfId="19235"/>
    <cellStyle name="STANDARD" xfId="19236"/>
    <cellStyle name="STANDARD 2" xfId="19237"/>
    <cellStyle name="STD" xfId="19238"/>
    <cellStyle name="STYLE1" xfId="19239"/>
    <cellStyle name="Sub_sub_title" xfId="19240"/>
    <cellStyle name="subhead" xfId="19241"/>
    <cellStyle name="Subtotal" xfId="19242"/>
    <cellStyle name="T" xfId="19243"/>
    <cellStyle name="t1" xfId="19244"/>
    <cellStyle name="testtitle" xfId="19245"/>
    <cellStyle name="text" xfId="19246"/>
    <cellStyle name="Text Indent A" xfId="19247"/>
    <cellStyle name="Text Indent B" xfId="19248"/>
    <cellStyle name="Text Indent B 2" xfId="19249"/>
    <cellStyle name="Text Indent B 2 2" xfId="19250"/>
    <cellStyle name="Text Indent B 3" xfId="19251"/>
    <cellStyle name="Text Indent B 4" xfId="19252"/>
    <cellStyle name="Text Indent B 5" xfId="19253"/>
    <cellStyle name="Text Indent B 6" xfId="19254"/>
    <cellStyle name="Text Indent B 7" xfId="19255"/>
    <cellStyle name="Text Indent B 8" xfId="19256"/>
    <cellStyle name="Text Indent C" xfId="19257"/>
    <cellStyle name="Text Indent C 2" xfId="19258"/>
    <cellStyle name="Text Indent C 2 2" xfId="19259"/>
    <cellStyle name="Text Indent C 3" xfId="19260"/>
    <cellStyle name="Text Indent C 4" xfId="19261"/>
    <cellStyle name="Text Indent C 5" xfId="19262"/>
    <cellStyle name="Text Indent C 6" xfId="19263"/>
    <cellStyle name="Text Indent C 7" xfId="19264"/>
    <cellStyle name="Text Indent C 8" xfId="19265"/>
    <cellStyle name="Text_In" xfId="19266"/>
    <cellStyle name="th" xfId="19267"/>
    <cellStyle name="þ_x001d_ð'&amp;Oy?Hy9_x0008__x000f__x0007_æ_x0007__x0007__x0001__x0001_" xfId="19268"/>
    <cellStyle name="þ_x001d_ð'&amp;Oy?Hy9_x0008_E_x000c_￠_x000d__x0007__x0001__x0001_" xfId="19269"/>
    <cellStyle name="þ_x001d_ð'&amp;Oý&amp;Hý9_x0008__x000f__x0007_æ_x0007__x0007__x0001__x0001_" xfId="19270"/>
    <cellStyle name="þ_x001d_ð'&amp;Oý&amp;Hý9_x0008_Ë_x000c_¢_x000d__x0007__x0001__x0001_" xfId="19271"/>
    <cellStyle name="Title" xfId="19272"/>
    <cellStyle name="title [1]" xfId="19273"/>
    <cellStyle name="title [2]" xfId="19274"/>
    <cellStyle name="Title 10" xfId="19275"/>
    <cellStyle name="Title 2" xfId="19276"/>
    <cellStyle name="Title 2 2" xfId="19277"/>
    <cellStyle name="Title 3" xfId="19278"/>
    <cellStyle name="Title 4" xfId="19279"/>
    <cellStyle name="Title 5" xfId="19280"/>
    <cellStyle name="Title 6" xfId="19281"/>
    <cellStyle name="Title 7" xfId="19282"/>
    <cellStyle name="Title 8" xfId="19283"/>
    <cellStyle name="Title 9" xfId="19284"/>
    <cellStyle name="Title_0508-카지노원상복구및리노베이션(일위대가)" xfId="19285"/>
    <cellStyle name="TON" xfId="19286"/>
    <cellStyle name="Total" xfId="19287"/>
    <cellStyle name="Total 2" xfId="19288"/>
    <cellStyle name="Total 2 2" xfId="19289"/>
    <cellStyle name="Total 3" xfId="19290"/>
    <cellStyle name="Total 4" xfId="19291"/>
    <cellStyle name="Total 5" xfId="19292"/>
    <cellStyle name="Total 6" xfId="19293"/>
    <cellStyle name="Total 7" xfId="19294"/>
    <cellStyle name="Total 8" xfId="19295"/>
    <cellStyle name="UM" xfId="19296"/>
    <cellStyle name="Units" xfId="19297"/>
    <cellStyle name="ǜ화 [0]" xfId="19298"/>
    <cellStyle name="Valuta [0]_BINV" xfId="19299"/>
    <cellStyle name="Valuta_BINV" xfId="19300"/>
    <cellStyle name="viet" xfId="19301"/>
    <cellStyle name="viet2" xfId="19302"/>
    <cellStyle name="Virgule fixe" xfId="19303"/>
    <cellStyle name="W?rung [0]_Compiling Utility Macros" xfId="19304"/>
    <cellStyle name="W?rung_Compiling Utility Macros" xfId="19305"/>
    <cellStyle name="Warning Text" xfId="19306"/>
    <cellStyle name="wrap" xfId="19307"/>
    <cellStyle name="_x0008_z" xfId="19308"/>
    <cellStyle name="μU¿¡ ¿A´A CIAIÆU¸μAⓒ" xfId="19309"/>
    <cellStyle name="ος1" xfId="19310"/>
    <cellStyle name="ீ화_수출실적 _현대업무추진 " xfId="19311"/>
    <cellStyle name="|?ドE" xfId="19312"/>
    <cellStyle name="|?ドE 2" xfId="19313"/>
    <cellStyle name="화 [0]_총괄표(수정)" xfId="19314"/>
    <cellStyle name="가운데" xfId="19315"/>
    <cellStyle name="강조색1 10" xfId="19316"/>
    <cellStyle name="강조색1 11" xfId="19317"/>
    <cellStyle name="강조색1 2" xfId="19318"/>
    <cellStyle name="강조색1 2 2" xfId="19319"/>
    <cellStyle name="강조색1 3" xfId="19320"/>
    <cellStyle name="강조색1 4" xfId="19321"/>
    <cellStyle name="강조색1 5" xfId="19322"/>
    <cellStyle name="강조색1 6" xfId="19323"/>
    <cellStyle name="강조색1 7" xfId="19324"/>
    <cellStyle name="강조색1 8" xfId="19325"/>
    <cellStyle name="강조색1 9" xfId="19326"/>
    <cellStyle name="강조색2 10" xfId="19327"/>
    <cellStyle name="강조색2 11" xfId="19328"/>
    <cellStyle name="강조색2 2" xfId="19329"/>
    <cellStyle name="강조색2 2 2" xfId="19330"/>
    <cellStyle name="강조색2 3" xfId="19331"/>
    <cellStyle name="강조색2 4" xfId="19332"/>
    <cellStyle name="강조색2 5" xfId="19333"/>
    <cellStyle name="강조색2 6" xfId="19334"/>
    <cellStyle name="강조색2 7" xfId="19335"/>
    <cellStyle name="강조색2 8" xfId="19336"/>
    <cellStyle name="강조색2 9" xfId="19337"/>
    <cellStyle name="강조색3 10" xfId="19338"/>
    <cellStyle name="강조색3 11" xfId="19339"/>
    <cellStyle name="강조색3 2" xfId="19340"/>
    <cellStyle name="강조색3 2 2" xfId="19341"/>
    <cellStyle name="강조색3 3" xfId="19342"/>
    <cellStyle name="강조색3 4" xfId="19343"/>
    <cellStyle name="강조색3 5" xfId="19344"/>
    <cellStyle name="강조색3 6" xfId="19345"/>
    <cellStyle name="강조색3 7" xfId="19346"/>
    <cellStyle name="강조색3 8" xfId="19347"/>
    <cellStyle name="강조색3 9" xfId="19348"/>
    <cellStyle name="강조색4 10" xfId="19349"/>
    <cellStyle name="강조색4 11" xfId="19350"/>
    <cellStyle name="강조색4 2" xfId="19351"/>
    <cellStyle name="강조색4 2 2" xfId="19352"/>
    <cellStyle name="강조색4 3" xfId="19353"/>
    <cellStyle name="강조색4 4" xfId="19354"/>
    <cellStyle name="강조색4 5" xfId="19355"/>
    <cellStyle name="강조색4 6" xfId="19356"/>
    <cellStyle name="강조색4 7" xfId="19357"/>
    <cellStyle name="강조색4 8" xfId="19358"/>
    <cellStyle name="강조색4 9" xfId="19359"/>
    <cellStyle name="강조색5 10" xfId="19360"/>
    <cellStyle name="강조색5 11" xfId="19361"/>
    <cellStyle name="강조색5 2" xfId="19362"/>
    <cellStyle name="강조색5 2 2" xfId="19363"/>
    <cellStyle name="강조색5 3" xfId="19364"/>
    <cellStyle name="강조색5 4" xfId="19365"/>
    <cellStyle name="강조색5 5" xfId="19366"/>
    <cellStyle name="강조색5 6" xfId="19367"/>
    <cellStyle name="강조색5 7" xfId="19368"/>
    <cellStyle name="강조색5 8" xfId="19369"/>
    <cellStyle name="강조색5 9" xfId="19370"/>
    <cellStyle name="강조색6 10" xfId="19371"/>
    <cellStyle name="강조색6 11" xfId="19372"/>
    <cellStyle name="강조색6 2" xfId="19373"/>
    <cellStyle name="강조색6 2 2" xfId="19374"/>
    <cellStyle name="강조색6 3" xfId="19375"/>
    <cellStyle name="강조색6 4" xfId="19376"/>
    <cellStyle name="강조색6 5" xfId="19377"/>
    <cellStyle name="강조색6 6" xfId="19378"/>
    <cellStyle name="강조색6 7" xfId="19379"/>
    <cellStyle name="강조색6 8" xfId="19380"/>
    <cellStyle name="강조색6 9" xfId="19381"/>
    <cellStyle name="개" xfId="19382"/>
    <cellStyle name="개_02-포장-1" xfId="19383"/>
    <cellStyle name="개_03-신축-수축" xfId="19384"/>
    <cellStyle name="개소" xfId="19385"/>
    <cellStyle name="견적" xfId="19386"/>
    <cellStyle name="견적 2" xfId="19387"/>
    <cellStyle name="견적 2 2" xfId="19388"/>
    <cellStyle name="견적 3" xfId="19389"/>
    <cellStyle name="견적 4" xfId="19390"/>
    <cellStyle name="견적 5" xfId="19391"/>
    <cellStyle name="견적 6" xfId="19392"/>
    <cellStyle name="견적 7" xfId="19393"/>
    <cellStyle name="견적 8" xfId="19394"/>
    <cellStyle name="견적-FRP" xfId="19395"/>
    <cellStyle name="견적-금액" xfId="19396"/>
    <cellStyle name="경고문 10" xfId="19397"/>
    <cellStyle name="경고문 11" xfId="19398"/>
    <cellStyle name="경고문 2" xfId="19399"/>
    <cellStyle name="경고문 2 2" xfId="19400"/>
    <cellStyle name="경고문 3" xfId="19401"/>
    <cellStyle name="경고문 4" xfId="19402"/>
    <cellStyle name="경고문 5" xfId="19403"/>
    <cellStyle name="경고문 6" xfId="19404"/>
    <cellStyle name="경고문 7" xfId="19405"/>
    <cellStyle name="경고문 8" xfId="19406"/>
    <cellStyle name="경고문 9" xfId="19407"/>
    <cellStyle name="계산 10" xfId="19408"/>
    <cellStyle name="계산 11" xfId="19409"/>
    <cellStyle name="계산 2" xfId="19410"/>
    <cellStyle name="계산 2 2" xfId="19411"/>
    <cellStyle name="계산 3" xfId="19412"/>
    <cellStyle name="계산 4" xfId="19413"/>
    <cellStyle name="계산 5" xfId="19414"/>
    <cellStyle name="계산 6" xfId="19415"/>
    <cellStyle name="계산 7" xfId="19416"/>
    <cellStyle name="계산 8" xfId="19417"/>
    <cellStyle name="계산 9" xfId="19418"/>
    <cellStyle name="고정소숫점" xfId="19419"/>
    <cellStyle name="고정소숫점 2" xfId="19420"/>
    <cellStyle name="고정소숫점 3" xfId="19421"/>
    <cellStyle name="고정소숫점 4" xfId="19422"/>
    <cellStyle name="고정소숫점 5" xfId="19423"/>
    <cellStyle name="고정출력1" xfId="19424"/>
    <cellStyle name="고정출력1 2" xfId="19425"/>
    <cellStyle name="고정출력1 3" xfId="19426"/>
    <cellStyle name="고정출력1 4" xfId="19427"/>
    <cellStyle name="고정출력1 5" xfId="19428"/>
    <cellStyle name="고정출력2" xfId="19429"/>
    <cellStyle name="고정출력2 2" xfId="19430"/>
    <cellStyle name="고정출력2 3" xfId="19431"/>
    <cellStyle name="고정출력2 4" xfId="19432"/>
    <cellStyle name="고정출력2 5" xfId="19433"/>
    <cellStyle name="공백" xfId="19434"/>
    <cellStyle name="공백1" xfId="19435"/>
    <cellStyle name="공백1수" xfId="19436"/>
    <cellStyle name="공사원가계산서(조경)" xfId="19437"/>
    <cellStyle name="공종" xfId="19438"/>
    <cellStyle name="咬訌裝?INCOM1" xfId="19439"/>
    <cellStyle name="咬訌裝?INCOM1 2" xfId="19440"/>
    <cellStyle name="咬訌裝?INCOM10" xfId="19441"/>
    <cellStyle name="咬訌裝?INCOM10 2" xfId="19442"/>
    <cellStyle name="咬訌裝?INCOM2" xfId="19443"/>
    <cellStyle name="咬訌裝?INCOM2 2" xfId="19444"/>
    <cellStyle name="咬訌裝?INCOM3" xfId="19445"/>
    <cellStyle name="咬訌裝?INCOM3 2" xfId="19446"/>
    <cellStyle name="咬訌裝?INCOM4" xfId="19447"/>
    <cellStyle name="咬訌裝?INCOM4 2" xfId="19448"/>
    <cellStyle name="咬訌裝?INCOM5" xfId="19449"/>
    <cellStyle name="咬訌裝?INCOM5 2" xfId="19450"/>
    <cellStyle name="咬訌裝?INCOM6" xfId="19451"/>
    <cellStyle name="咬訌裝?INCOM6 2" xfId="19452"/>
    <cellStyle name="咬訌裝?INCOM7" xfId="19453"/>
    <cellStyle name="咬訌裝?INCOM7 2" xfId="19454"/>
    <cellStyle name="咬訌裝?INCOM8" xfId="19455"/>
    <cellStyle name="咬訌裝?INCOM8 2" xfId="19456"/>
    <cellStyle name="咬訌裝?INCOM9" xfId="19457"/>
    <cellStyle name="咬訌裝?INCOM9 2" xfId="19458"/>
    <cellStyle name="咬訌裝?PRIB11" xfId="19459"/>
    <cellStyle name="咬訌裝?PRIB11 2" xfId="19460"/>
    <cellStyle name="규격" xfId="19461"/>
    <cellStyle name="규격 2" xfId="19462"/>
    <cellStyle name="기계" xfId="19463"/>
    <cellStyle name="기계 2" xfId="19464"/>
    <cellStyle name="기계 2 2" xfId="19465"/>
    <cellStyle name="기계 3" xfId="19466"/>
    <cellStyle name="기계 4" xfId="19467"/>
    <cellStyle name="기계 5" xfId="19468"/>
    <cellStyle name="기계 6" xfId="19469"/>
    <cellStyle name="기계 7" xfId="19470"/>
    <cellStyle name="기계 8" xfId="19471"/>
    <cellStyle name="기본내역서" xfId="19472"/>
    <cellStyle name="기본숫자" xfId="19473"/>
    <cellStyle name="기성(내용)" xfId="19474"/>
    <cellStyle name="기성(내용2)" xfId="19475"/>
    <cellStyle name="끼_x0001_?" xfId="19476"/>
    <cellStyle name="나쁨 10" xfId="19477"/>
    <cellStyle name="나쁨 11" xfId="19478"/>
    <cellStyle name="나쁨 2" xfId="19479"/>
    <cellStyle name="나쁨 2 2" xfId="19480"/>
    <cellStyle name="나쁨 3" xfId="19481"/>
    <cellStyle name="나쁨 4" xfId="19482"/>
    <cellStyle name="나쁨 5" xfId="19483"/>
    <cellStyle name="나쁨 6" xfId="19484"/>
    <cellStyle name="나쁨 7" xfId="19485"/>
    <cellStyle name="나쁨 8" xfId="19486"/>
    <cellStyle name="나쁨 9" xfId="19487"/>
    <cellStyle name="날짜" xfId="19488"/>
    <cellStyle name="날짜 2" xfId="19489"/>
    <cellStyle name="날짜 3" xfId="19490"/>
    <cellStyle name="날짜 4" xfId="19491"/>
    <cellStyle name="날짜 5" xfId="19492"/>
    <cellStyle name="내역서" xfId="19493"/>
    <cellStyle name="네모제목" xfId="19494"/>
    <cellStyle name="년도" xfId="19495"/>
    <cellStyle name="단가" xfId="19496"/>
    <cellStyle name="단위" xfId="19497"/>
    <cellStyle name="달러" xfId="19498"/>
    <cellStyle name="달러 2" xfId="19499"/>
    <cellStyle name="달러 3" xfId="19500"/>
    <cellStyle name="달러 4" xfId="19501"/>
    <cellStyle name="달러 5" xfId="19502"/>
    <cellStyle name="돋움채" xfId="19503"/>
    <cellStyle name="뒤에 오는 하이퍼링크" xfId="19504"/>
    <cellStyle name="뒤에 오는 하이퍼링크 2" xfId="19505"/>
    <cellStyle name="뒤에 오는 하이퍼링크 3" xfId="19506"/>
    <cellStyle name="뒤에 오는 하이퍼링크 4" xfId="19507"/>
    <cellStyle name="뒤에 오는 하이퍼링크_(임시)대구~부산간 고속도로 가설사무실" xfId="19508"/>
    <cellStyle name="똿떓죶Ø괻 [0.00]_NT Server " xfId="19509"/>
    <cellStyle name="똿떓죶Ø괻_NT Server " xfId="19510"/>
    <cellStyle name="똿뗦먛귟 [0.00]_laroux" xfId="19511"/>
    <cellStyle name="똿뗦먛귟_laroux" xfId="19512"/>
    <cellStyle name="ㅁㅅ" xfId="19513"/>
    <cellStyle name="마이너스키" xfId="19514"/>
    <cellStyle name="마ㅊ춤" xfId="19515"/>
    <cellStyle name="매" xfId="19516"/>
    <cellStyle name="매_02-포장-1" xfId="19517"/>
    <cellStyle name="메모 10" xfId="19518"/>
    <cellStyle name="메모 11" xfId="19519"/>
    <cellStyle name="메모 2" xfId="19520"/>
    <cellStyle name="메모 2 2" xfId="19521"/>
    <cellStyle name="메모 3" xfId="19522"/>
    <cellStyle name="메모 4" xfId="19523"/>
    <cellStyle name="메모 5" xfId="19524"/>
    <cellStyle name="메모 6" xfId="19525"/>
    <cellStyle name="메모 7" xfId="19526"/>
    <cellStyle name="메모 8" xfId="19527"/>
    <cellStyle name="메모 9" xfId="19528"/>
    <cellStyle name="묮뎋 [0.00]_NT Server " xfId="19529"/>
    <cellStyle name="묮뎋_NT Server " xfId="19530"/>
    <cellStyle name="물량집계(갑)" xfId="19531"/>
    <cellStyle name="믅됞 [0.00]_laroux" xfId="19532"/>
    <cellStyle name="믅됞_laroux" xfId="19533"/>
    <cellStyle name="未定義" xfId="19534"/>
    <cellStyle name="배분" xfId="19535"/>
    <cellStyle name="배분 2" xfId="19536"/>
    <cellStyle name="백" xfId="19537"/>
    <cellStyle name="백 " xfId="19538"/>
    <cellStyle name="백 2" xfId="19539"/>
    <cellStyle name="백 3" xfId="19540"/>
    <cellStyle name="백 4" xfId="19541"/>
    <cellStyle name="백 5" xfId="19542"/>
    <cellStyle name="백_01.경비프로그램(2007년1026)단대 박일" xfId="19543"/>
    <cellStyle name="백_01.경비프로그램(2007년1026)단대 박일_실행(예산관리팀 송부)" xfId="19544"/>
    <cellStyle name="백_01__본실행예산내역_대구상인_10.15 (예산관리팀)" xfId="19545"/>
    <cellStyle name="백_04028적산수량집계" xfId="19546"/>
    <cellStyle name="백_1. 준공정산 추가자료(청주산남)" xfId="19547"/>
    <cellStyle name="백_BOOKCITY(전기)" xfId="19548"/>
    <cellStyle name="백_BOOKCITY(전기)_04028적산수량집계" xfId="19549"/>
    <cellStyle name="백_PJ진행현황-수원천천" xfId="19550"/>
    <cellStyle name="백_TRU내역서" xfId="19551"/>
    <cellStyle name="백_uz" xfId="19552"/>
    <cellStyle name="백_건축경비프로그램(둔산)" xfId="19553"/>
    <cellStyle name="백_건축경비프로그램(둔산)_3입찰실행-마산역사(080526)최종" xfId="19554"/>
    <cellStyle name="백_건축경비프로그램(둔산)_경의선-비교표" xfId="19555"/>
    <cellStyle name="백_건축경비프로그램(둔산)_공사비 대비표" xfId="19556"/>
    <cellStyle name="백_건축경비프로그램(둔산)_서강대 경비내역작성 (version 1)" xfId="19557"/>
    <cellStyle name="백_건축경비프로그램(둔산)_서초킴스타워B최초" xfId="19558"/>
    <cellStyle name="백_건축경비프로그램(둔산)_실행예산(고대경상관-확정)2008.09.09" xfId="19559"/>
    <cellStyle name="백_건축경비프로그램(둔산)_실행예산품의서(삼성동복합시설신축공사080201)결재용" xfId="19560"/>
    <cellStyle name="백_건축경비프로그램(둔산)_입찰품의서(00지역 확장공사)080607" xfId="19561"/>
    <cellStyle name="백_건축경비프로그램(둔산)_입찰품의서(자동차)-080410" xfId="19562"/>
    <cellStyle name="백_건축경비프로그램(둔산)_입찰품의서(한국루터회관)080318결재(김동현상무님)" xfId="19563"/>
    <cellStyle name="백_건축경비프로그램(둔산)_토목비교표" xfId="19564"/>
    <cellStyle name="백_건축경비프로그램(둔산)_투찰분석표(제주)" xfId="19565"/>
    <cellStyle name="백_견적양식(가로)" xfId="19566"/>
    <cellStyle name="백_공설운동진입(가실행)" xfId="19567"/>
    <cellStyle name="백_공설운동진입(가실행)_04028적산수량집계" xfId="19568"/>
    <cellStyle name="백_공설운동진입(가실행)_BOOKCITY(전기)" xfId="19569"/>
    <cellStyle name="백_공설운동진입(가실행)_BOOKCITY(전기)_04028적산수량집계" xfId="19570"/>
    <cellStyle name="백_공설운동진입(가실행)_사본 - 파주 북시티(이채)" xfId="19571"/>
    <cellStyle name="백_공설운동진입(가실행)_사본 - 파주 북시티(이채)_04028적산수량집계" xfId="19572"/>
    <cellStyle name="백_공설운동진입(가실행)_제주대명호텔공용홀 9-13(제출)-3차" xfId="19573"/>
    <cellStyle name="백_공설운동진입(가실행)_제주리조트 공용부리뉴얼공사(2차)" xfId="19574"/>
    <cellStyle name="백_공설운동진입(가실행)_파주 BOOK CITY(통보용)" xfId="19575"/>
    <cellStyle name="백_공설운동진입(가실행)_파주 BOOK CITY(통보용)_04028적산수량집계" xfId="19576"/>
    <cellStyle name="백_공설운동진입(가실행)_파주 BOOK CITY가실행내역" xfId="19577"/>
    <cellStyle name="백_공설운동진입(가실행)_파주 BOOK CITY가실행내역_04028적산수량집계" xfId="19578"/>
    <cellStyle name="백_공설운동진입(가실행)_파주 북시티(이채)제출" xfId="19579"/>
    <cellStyle name="백_공설운동진입(가실행)_파주 북시티(이채)제출_04028적산수량집계" xfId="19580"/>
    <cellStyle name="백_공설운동진입(가실행)_파주 북시티(전체)제출(변경전)" xfId="19581"/>
    <cellStyle name="백_공설운동진입(가실행)_파주 북시티(전체)제출(변경전)_04028적산수량집계" xfId="19582"/>
    <cellStyle name="백_공설운동진입(가실행)_한남동 근린생활시설-6-1" xfId="19583"/>
    <cellStyle name="백_공설운동진입(가실행)_한남동 근린생활시설-6-1_제주대명호텔공용홀 9-13(제출)-3차" xfId="19584"/>
    <cellStyle name="백_공설운동진입(가실행)_한남동 근린생활시설-6-1_제주리조트 공용부리뉴얼공사(2차)" xfId="19585"/>
    <cellStyle name="백_공설운동진입(가실행)_한남동 근린생활시설-6-1_한남동 근린생활시설-6-1" xfId="19586"/>
    <cellStyle name="백_공설운동진입(가실행)_한남동 근린생활시설-6-1_한남동 근린생활시설-6-1_제주대명호텔공용홀 9-13(제출)-3차" xfId="19587"/>
    <cellStyle name="백_공설운동진입(가실행)_한남동 근린생활시설-6-1_한남동 근린생활시설-6-1_제주리조트 공용부리뉴얼공사(2차)" xfId="19588"/>
    <cellStyle name="백_밀양정산보고서(본사)" xfId="19589"/>
    <cellStyle name="백_발전기연도변경관련 내역서(기계,제출,2.18)" xfId="19590"/>
    <cellStyle name="백_사본 - 파주 북시티(이채)" xfId="19591"/>
    <cellStyle name="백_사본 - 파주 북시티(이채)_04028적산수량집계" xfId="19592"/>
    <cellStyle name="백_서강대 경비내역작성 (version 1)" xfId="19593"/>
    <cellStyle name="백_설계 변경 내역정리" xfId="19594"/>
    <cellStyle name="백_송도공사분석3" xfId="19595"/>
    <cellStyle name="백_송도금융비" xfId="19596"/>
    <cellStyle name="백_실행예산(삼성동복합시설)" xfId="19597"/>
    <cellStyle name="백_용산시티파크공사분석2" xfId="19598"/>
    <cellStyle name="백_정산내역(0515)-검토" xfId="19599"/>
    <cellStyle name="백_제주대명호텔공용홀 9-13(제출)-3차" xfId="19600"/>
    <cellStyle name="백_제주리조트 공용부리뉴얼공사(2차)" xfId="19601"/>
    <cellStyle name="백_토목내역서" xfId="19602"/>
    <cellStyle name="백_토목내역서_04028적산수량집계" xfId="19603"/>
    <cellStyle name="백_토목내역서_BOOKCITY(전기)" xfId="19604"/>
    <cellStyle name="백_토목내역서_BOOKCITY(전기)_04028적산수량집계" xfId="19605"/>
    <cellStyle name="백_토목내역서_공설운동진입(가실행)" xfId="19606"/>
    <cellStyle name="백_토목내역서_공설운동진입(가실행)_04028적산수량집계" xfId="19607"/>
    <cellStyle name="백_토목내역서_공설운동진입(가실행)_BOOKCITY(전기)" xfId="19608"/>
    <cellStyle name="백_토목내역서_공설운동진입(가실행)_BOOKCITY(전기)_04028적산수량집계" xfId="19609"/>
    <cellStyle name="백_토목내역서_공설운동진입(가실행)_사본 - 파주 북시티(이채)" xfId="19610"/>
    <cellStyle name="백_토목내역서_공설운동진입(가실행)_사본 - 파주 북시티(이채)_04028적산수량집계" xfId="19611"/>
    <cellStyle name="백_토목내역서_공설운동진입(가실행)_제주대명호텔공용홀 9-13(제출)-3차" xfId="19612"/>
    <cellStyle name="백_토목내역서_공설운동진입(가실행)_제주리조트 공용부리뉴얼공사(2차)" xfId="19613"/>
    <cellStyle name="백_토목내역서_공설운동진입(가실행)_파주 BOOK CITY(통보용)" xfId="19614"/>
    <cellStyle name="백_토목내역서_공설운동진입(가실행)_파주 BOOK CITY(통보용)_04028적산수량집계" xfId="19615"/>
    <cellStyle name="백_토목내역서_공설운동진입(가실행)_파주 BOOK CITY가실행내역" xfId="19616"/>
    <cellStyle name="백_토목내역서_공설운동진입(가실행)_파주 BOOK CITY가실행내역_04028적산수량집계" xfId="19617"/>
    <cellStyle name="백_토목내역서_공설운동진입(가실행)_파주 북시티(이채)제출" xfId="19618"/>
    <cellStyle name="백_토목내역서_공설운동진입(가실행)_파주 북시티(이채)제출_04028적산수량집계" xfId="19619"/>
    <cellStyle name="백_토목내역서_공설운동진입(가실행)_파주 북시티(전체)제출(변경전)" xfId="19620"/>
    <cellStyle name="백_토목내역서_공설운동진입(가실행)_파주 북시티(전체)제출(변경전)_04028적산수량집계" xfId="19621"/>
    <cellStyle name="백_토목내역서_공설운동진입(가실행)_한남동 근린생활시설-6-1" xfId="19622"/>
    <cellStyle name="백_토목내역서_공설운동진입(가실행)_한남동 근린생활시설-6-1_제주대명호텔공용홀 9-13(제출)-3차" xfId="19623"/>
    <cellStyle name="백_토목내역서_공설운동진입(가실행)_한남동 근린생활시설-6-1_제주리조트 공용부리뉴얼공사(2차)" xfId="19624"/>
    <cellStyle name="백_토목내역서_공설운동진입(가실행)_한남동 근린생활시설-6-1_한남동 근린생활시설-6-1" xfId="19625"/>
    <cellStyle name="백_토목내역서_공설운동진입(가실행)_한남동 근린생활시설-6-1_한남동 근린생활시설-6-1_제주대명호텔공용홀 9-13(제출)-3차" xfId="19626"/>
    <cellStyle name="백_토목내역서_공설운동진입(가실행)_한남동 근린생활시설-6-1_한남동 근린생활시설-6-1_제주리조트 공용부리뉴얼공사(2차)" xfId="19627"/>
    <cellStyle name="백_토목내역서_사본 - 파주 북시티(이채)" xfId="19628"/>
    <cellStyle name="백_토목내역서_사본 - 파주 북시티(이채)_04028적산수량집계" xfId="19629"/>
    <cellStyle name="백_토목내역서_제주대명호텔공용홀 9-13(제출)-3차" xfId="19630"/>
    <cellStyle name="백_토목내역서_제주리조트 공용부리뉴얼공사(2차)" xfId="19631"/>
    <cellStyle name="백_토목내역서_파주 BOOK CITY(통보용)" xfId="19632"/>
    <cellStyle name="백_토목내역서_파주 BOOK CITY(통보용)_04028적산수량집계" xfId="19633"/>
    <cellStyle name="백_토목내역서_파주 BOOK CITY가실행내역" xfId="19634"/>
    <cellStyle name="백_토목내역서_파주 BOOK CITY가실행내역_04028적산수량집계" xfId="19635"/>
    <cellStyle name="백_토목내역서_파주 북시티(이채)제출" xfId="19636"/>
    <cellStyle name="백_토목내역서_파주 북시티(이채)제출_04028적산수량집계" xfId="19637"/>
    <cellStyle name="백_토목내역서_파주 북시티(전체)제출(변경전)" xfId="19638"/>
    <cellStyle name="백_토목내역서_파주 북시티(전체)제출(변경전)_04028적산수량집계" xfId="19639"/>
    <cellStyle name="백_토목내역서_한남동 근린생활시설-6-1" xfId="19640"/>
    <cellStyle name="백_토목내역서_한남동 근린생활시설-6-1_제주대명호텔공용홀 9-13(제출)-3차" xfId="19641"/>
    <cellStyle name="백_토목내역서_한남동 근린생활시설-6-1_제주리조트 공용부리뉴얼공사(2차)" xfId="19642"/>
    <cellStyle name="백_토목내역서_한남동 근린생활시설-6-1_한남동 근린생활시설-6-1" xfId="19643"/>
    <cellStyle name="백_토목내역서_한남동 근린생활시설-6-1_한남동 근린생활시설-6-1_제주대명호텔공용홀 9-13(제출)-3차" xfId="19644"/>
    <cellStyle name="백_토목내역서_한남동 근린생활시설-6-1_한남동 근린생활시설-6-1_제주리조트 공용부리뉴얼공사(2차)" xfId="19645"/>
    <cellStyle name="백_파주 BOOK CITY(통보용)" xfId="19646"/>
    <cellStyle name="백_파주 BOOK CITY(통보용)_04028적산수량집계" xfId="19647"/>
    <cellStyle name="백_파주 BOOK CITY가실행내역" xfId="19648"/>
    <cellStyle name="백_파주 BOOK CITY가실행내역_04028적산수량집계" xfId="19649"/>
    <cellStyle name="백_파주 북시티(이채)제출" xfId="19650"/>
    <cellStyle name="백_파주 북시티(이채)제출_04028적산수량집계" xfId="19651"/>
    <cellStyle name="백_파주 북시티(전체)제출(변경전)" xfId="19652"/>
    <cellStyle name="백_파주 북시티(전체)제출(변경전)_04028적산수량집계" xfId="19653"/>
    <cellStyle name="백_한남동 근린생활시설-6-1" xfId="19654"/>
    <cellStyle name="백_한남동 근린생활시설-6-1_제주대명호텔공용홀 9-13(제출)-3차" xfId="19655"/>
    <cellStyle name="백_한남동 근린생활시설-6-1_제주리조트 공용부리뉴얼공사(2차)" xfId="19656"/>
    <cellStyle name="백_한남동 근린생활시설-6-1_한남동 근린생활시설-6-1" xfId="19657"/>
    <cellStyle name="백_한남동 근린생활시설-6-1_한남동 근린생활시설-6-1_제주대명호텔공용홀 9-13(제출)-3차" xfId="19658"/>
    <cellStyle name="백_한남동 근린생활시설-6-1_한남동 근린생활시설-6-1_제주리조트 공용부리뉴얼공사(2차)" xfId="19659"/>
    <cellStyle name="백_할증" xfId="19660"/>
    <cellStyle name="백분율 [△1]" xfId="19661"/>
    <cellStyle name="백분율 [△1] 2" xfId="19662"/>
    <cellStyle name="백분율 [△2]" xfId="19663"/>
    <cellStyle name="백분율 [△2] 2" xfId="19664"/>
    <cellStyle name="백분율 [0]" xfId="19665"/>
    <cellStyle name="백분율 [0] 2" xfId="19666"/>
    <cellStyle name="백분율 [2]" xfId="19667"/>
    <cellStyle name="백분율 [2] 2" xfId="19668"/>
    <cellStyle name="백분율 10" xfId="19669"/>
    <cellStyle name="백분율 11" xfId="19670"/>
    <cellStyle name="백분율 12" xfId="19671"/>
    <cellStyle name="백분율 13" xfId="19672"/>
    <cellStyle name="백분율 14" xfId="19673"/>
    <cellStyle name="백분율 15" xfId="19674"/>
    <cellStyle name="백분율 16" xfId="19675"/>
    <cellStyle name="백분율 17" xfId="19676"/>
    <cellStyle name="백분율 18" xfId="19677"/>
    <cellStyle name="백분율 19" xfId="19678"/>
    <cellStyle name="백분율 2" xfId="19679"/>
    <cellStyle name="백분율 2 2" xfId="19680"/>
    <cellStyle name="백분율 2 2 2" xfId="19681"/>
    <cellStyle name="백분율 2 3" xfId="19682"/>
    <cellStyle name="백분율 2 4" xfId="19683"/>
    <cellStyle name="백분율 2 5" xfId="19684"/>
    <cellStyle name="백분율 20" xfId="19685"/>
    <cellStyle name="백분율 21" xfId="19686"/>
    <cellStyle name="백분율 22" xfId="19687"/>
    <cellStyle name="백분율 23" xfId="19688"/>
    <cellStyle name="백분율 3" xfId="19689"/>
    <cellStyle name="백분율 3 2" xfId="19690"/>
    <cellStyle name="백분율 3 3" xfId="19691"/>
    <cellStyle name="백분율 3 4" xfId="19692"/>
    <cellStyle name="백분율 4" xfId="19693"/>
    <cellStyle name="백분율 4 10" xfId="19694"/>
    <cellStyle name="백분율 4 2" xfId="19695"/>
    <cellStyle name="백분율 4 2 2" xfId="19696"/>
    <cellStyle name="백분율 4 2 2 2" xfId="19697"/>
    <cellStyle name="백분율 4 2 2 3" xfId="19698"/>
    <cellStyle name="백분율 4 2 3" xfId="19699"/>
    <cellStyle name="백분율 4 2 3 2" xfId="19700"/>
    <cellStyle name="백분율 4 2 3 3" xfId="19701"/>
    <cellStyle name="백분율 4 2 4" xfId="19702"/>
    <cellStyle name="백분율 4 2 4 2" xfId="19703"/>
    <cellStyle name="백분율 4 2 4 3" xfId="19704"/>
    <cellStyle name="백분율 4 2 5" xfId="19705"/>
    <cellStyle name="백분율 4 2 5 2" xfId="19706"/>
    <cellStyle name="백분율 4 2 5 3" xfId="19707"/>
    <cellStyle name="백분율 4 2 6" xfId="19708"/>
    <cellStyle name="백분율 4 2 6 2" xfId="19709"/>
    <cellStyle name="백분율 4 2 6 3" xfId="19710"/>
    <cellStyle name="백분율 4 2 7" xfId="19711"/>
    <cellStyle name="백분율 4 2 8" xfId="19712"/>
    <cellStyle name="백분율 4 3" xfId="19713"/>
    <cellStyle name="백분율 4 4" xfId="19714"/>
    <cellStyle name="백분율 4 4 2" xfId="19715"/>
    <cellStyle name="백분율 4 4 2 2" xfId="19716"/>
    <cellStyle name="백분율 4 4 2 3" xfId="19717"/>
    <cellStyle name="백분율 4 4 3" xfId="19718"/>
    <cellStyle name="백분율 4 4 3 2" xfId="19719"/>
    <cellStyle name="백분율 4 4 3 3" xfId="19720"/>
    <cellStyle name="백분율 4 4 4" xfId="19721"/>
    <cellStyle name="백분율 4 4 4 2" xfId="19722"/>
    <cellStyle name="백분율 4 4 4 3" xfId="19723"/>
    <cellStyle name="백분율 4 4 5" xfId="19724"/>
    <cellStyle name="백분율 4 4 6" xfId="19725"/>
    <cellStyle name="백분율 4 5" xfId="19726"/>
    <cellStyle name="백분율 4 5 2" xfId="19727"/>
    <cellStyle name="백분율 4 5 3" xfId="19728"/>
    <cellStyle name="백분율 4 6" xfId="19729"/>
    <cellStyle name="백분율 4 6 2" xfId="19730"/>
    <cellStyle name="백분율 4 6 3" xfId="19731"/>
    <cellStyle name="백분율 4 7" xfId="19732"/>
    <cellStyle name="백분율 4 7 2" xfId="19733"/>
    <cellStyle name="백분율 4 7 3" xfId="19734"/>
    <cellStyle name="백분율 4 8" xfId="19735"/>
    <cellStyle name="백분율 4 8 2" xfId="19736"/>
    <cellStyle name="백분율 4 8 3" xfId="19737"/>
    <cellStyle name="백분율 4 9" xfId="19738"/>
    <cellStyle name="백분율 5" xfId="19739"/>
    <cellStyle name="백분율 5 2" xfId="19740"/>
    <cellStyle name="백분율 5 2 2" xfId="19741"/>
    <cellStyle name="백분율 5 2 2 2" xfId="19742"/>
    <cellStyle name="백분율 5 2 2 3" xfId="19743"/>
    <cellStyle name="백분율 5 2 3" xfId="19744"/>
    <cellStyle name="백분율 5 2 3 2" xfId="19745"/>
    <cellStyle name="백분율 5 2 3 3" xfId="19746"/>
    <cellStyle name="백분율 5 2 4" xfId="19747"/>
    <cellStyle name="백분율 5 2 4 2" xfId="19748"/>
    <cellStyle name="백분율 5 2 4 3" xfId="19749"/>
    <cellStyle name="백분율 5 2 5" xfId="19750"/>
    <cellStyle name="백분율 5 2 5 2" xfId="19751"/>
    <cellStyle name="백분율 5 2 5 3" xfId="19752"/>
    <cellStyle name="백분율 5 2 6" xfId="19753"/>
    <cellStyle name="백분율 5 2 6 2" xfId="19754"/>
    <cellStyle name="백분율 5 2 6 3" xfId="19755"/>
    <cellStyle name="백분율 5 2 7" xfId="19756"/>
    <cellStyle name="백분율 5 2 8" xfId="19757"/>
    <cellStyle name="백분율 5 3" xfId="19758"/>
    <cellStyle name="백분율 5 3 2" xfId="19759"/>
    <cellStyle name="백분율 5 3 2 2" xfId="19760"/>
    <cellStyle name="백분율 5 3 2 3" xfId="19761"/>
    <cellStyle name="백분율 5 3 3" xfId="19762"/>
    <cellStyle name="백분율 5 3 3 2" xfId="19763"/>
    <cellStyle name="백분율 5 3 3 3" xfId="19764"/>
    <cellStyle name="백분율 5 3 4" xfId="19765"/>
    <cellStyle name="백분율 5 3 4 2" xfId="19766"/>
    <cellStyle name="백분율 5 3 4 3" xfId="19767"/>
    <cellStyle name="백분율 5 3 5" xfId="19768"/>
    <cellStyle name="백분율 5 3 6" xfId="19769"/>
    <cellStyle name="백분율 5 4" xfId="19770"/>
    <cellStyle name="백분율 5 4 2" xfId="19771"/>
    <cellStyle name="백분율 5 4 3" xfId="19772"/>
    <cellStyle name="백분율 5 5" xfId="19773"/>
    <cellStyle name="백분율 5 5 2" xfId="19774"/>
    <cellStyle name="백분율 5 5 3" xfId="19775"/>
    <cellStyle name="백분율 5 6" xfId="19776"/>
    <cellStyle name="백분율 5 6 2" xfId="19777"/>
    <cellStyle name="백분율 5 6 3" xfId="19778"/>
    <cellStyle name="백분율 5 7" xfId="19779"/>
    <cellStyle name="백분율 5 7 2" xfId="19780"/>
    <cellStyle name="백분율 5 7 3" xfId="19781"/>
    <cellStyle name="백분율 5 8" xfId="19782"/>
    <cellStyle name="백분율 5 9" xfId="19783"/>
    <cellStyle name="백분율 6" xfId="19784"/>
    <cellStyle name="백분율 7" xfId="19785"/>
    <cellStyle name="백분율 8" xfId="19786"/>
    <cellStyle name="백분율 9" xfId="19787"/>
    <cellStyle name="백분율(2no%)" xfId="19788"/>
    <cellStyle name="백분율(3no%)" xfId="19789"/>
    <cellStyle name="백분율(no%)" xfId="19790"/>
    <cellStyle name="백분율(손익)" xfId="19791"/>
    <cellStyle name="백분율(수주)" xfId="19792"/>
    <cellStyle name="백분율［△1］" xfId="19793"/>
    <cellStyle name="백분율［△1］ 2" xfId="19794"/>
    <cellStyle name="백분율［△2］" xfId="19795"/>
    <cellStyle name="백분율［△2］ 2" xfId="19796"/>
    <cellStyle name="보통 10" xfId="19797"/>
    <cellStyle name="보통 11" xfId="19798"/>
    <cellStyle name="보통 2" xfId="19799"/>
    <cellStyle name="보통 2 2" xfId="19800"/>
    <cellStyle name="보통 3" xfId="19801"/>
    <cellStyle name="보통 4" xfId="19802"/>
    <cellStyle name="보통 5" xfId="19803"/>
    <cellStyle name="보통 6" xfId="19804"/>
    <cellStyle name="보통 7" xfId="19805"/>
    <cellStyle name="보통 8" xfId="19806"/>
    <cellStyle name="보통 9" xfId="19807"/>
    <cellStyle name="봵" xfId="19808"/>
    <cellStyle name="봵_견적대비표-하드웨어" xfId="19809"/>
    <cellStyle name="봵_견적대비표-하드웨어_1. 가실행예산(0629 도면기준)" xfId="19810"/>
    <cellStyle name="봵_견적대비표-하드웨어_1. 가실행예산(0629 도면기준)_4.일신통신 가실행예산(재견적合)" xfId="19811"/>
    <cellStyle name="봵_견적대비표-하드웨어_1.본실행 - 조정(안)" xfId="19812"/>
    <cellStyle name="봵_견적대비표-하드웨어_1.본실행 - 조정(안)_4.일신통신 가실행예산(재견적合)" xfId="19813"/>
    <cellStyle name="봵_견적대비표-하드웨어_4.일신통신 가실행예산(재견적合)" xfId="19814"/>
    <cellStyle name="봵_견적대비표-하드웨어_총괄 내역서" xfId="19815"/>
    <cellStyle name="봵_견적대비표-하드웨어_총괄 내역서_4.일신통신 가실행예산(재견적合)" xfId="19816"/>
    <cellStyle name="봵_실행현장검토안(20010412)" xfId="19817"/>
    <cellStyle name="봵_실행현장검토안(20010412)_1. 가실행예산(0629 도면기준)" xfId="19818"/>
    <cellStyle name="봵_실행현장검토안(20010412)_1. 가실행예산(0629 도면기준)_4.일신통신 가실행예산(재견적合)" xfId="19819"/>
    <cellStyle name="봵_실행현장검토안(20010412)_1.본실행 - 조정(안)" xfId="19820"/>
    <cellStyle name="봵_실행현장검토안(20010412)_1.본실행 - 조정(안)_4.일신통신 가실행예산(재견적合)" xfId="19821"/>
    <cellStyle name="봵_실행현장검토안(20010412)_4.일신통신 가실행예산(재견적合)" xfId="19822"/>
    <cellStyle name="봵_실행현장검토안(20010412)_총괄 내역서" xfId="19823"/>
    <cellStyle name="봵_실행현장검토안(20010412)_총괄 내역서_4.일신통신 가실행예산(재견적合)" xfId="19824"/>
    <cellStyle name="附註" xfId="19825"/>
    <cellStyle name="분기" xfId="19826"/>
    <cellStyle name="분수" xfId="19827"/>
    <cellStyle name="뷭?" xfId="19828"/>
    <cellStyle name="뷭? 2" xfId="19829"/>
    <cellStyle name="뷭?_7200000" xfId="19830"/>
    <cellStyle name="빨간색" xfId="19831"/>
    <cellStyle name="빨강" xfId="19832"/>
    <cellStyle name="빨강 2" xfId="19833"/>
    <cellStyle name="常规_cs802" xfId="19834"/>
    <cellStyle name="선택영역" xfId="19835"/>
    <cellStyle name="선택영역 가운데" xfId="19836"/>
    <cellStyle name="선택영역의 가운데" xfId="19837"/>
    <cellStyle name="선택영역의 가운데로" xfId="19838"/>
    <cellStyle name="선택영역의 가운데로 2" xfId="19839"/>
    <cellStyle name="선택영영" xfId="19840"/>
    <cellStyle name="설계서" xfId="19841"/>
    <cellStyle name="설계서 2" xfId="19842"/>
    <cellStyle name="설계서 3" xfId="19843"/>
    <cellStyle name="설계서 4" xfId="19844"/>
    <cellStyle name="설계서-내용" xfId="19845"/>
    <cellStyle name="설계서-내용-소수점" xfId="19846"/>
    <cellStyle name="설계서-내용-우" xfId="19847"/>
    <cellStyle name="설계서-내용-좌" xfId="19848"/>
    <cellStyle name="설계서-소제목" xfId="19849"/>
    <cellStyle name="설계서-타이틀" xfId="19850"/>
    <cellStyle name="설계서-항목" xfId="19851"/>
    <cellStyle name="설명 텍스트 10" xfId="19852"/>
    <cellStyle name="설명 텍스트 11" xfId="19853"/>
    <cellStyle name="설명 텍스트 2" xfId="19854"/>
    <cellStyle name="설명 텍스트 2 2" xfId="19855"/>
    <cellStyle name="설명 텍스트 3" xfId="19856"/>
    <cellStyle name="설명 텍스트 4" xfId="19857"/>
    <cellStyle name="설명 텍스트 5" xfId="19858"/>
    <cellStyle name="설명 텍스트 6" xfId="19859"/>
    <cellStyle name="설명 텍스트 7" xfId="19860"/>
    <cellStyle name="설명 텍스트 8" xfId="19861"/>
    <cellStyle name="설명 텍스트 9" xfId="19862"/>
    <cellStyle name="셀 확인 10" xfId="19863"/>
    <cellStyle name="셀 확인 11" xfId="19864"/>
    <cellStyle name="셀 확인 2" xfId="19865"/>
    <cellStyle name="셀 확인 2 2" xfId="19866"/>
    <cellStyle name="셀 확인 3" xfId="19867"/>
    <cellStyle name="셀 확인 4" xfId="19868"/>
    <cellStyle name="셀 확인 5" xfId="19869"/>
    <cellStyle name="셀 확인 6" xfId="19870"/>
    <cellStyle name="셀 확인 7" xfId="19871"/>
    <cellStyle name="셀 확인 8" xfId="19872"/>
    <cellStyle name="셀 확인 9" xfId="19873"/>
    <cellStyle name="소수" xfId="19874"/>
    <cellStyle name="소수3" xfId="19875"/>
    <cellStyle name="소수4" xfId="19876"/>
    <cellStyle name="소수점" xfId="19877"/>
    <cellStyle name="수" xfId="19878"/>
    <cellStyle name="수_김포대학 내역서" xfId="19879"/>
    <cellStyle name="수_한진 견적서" xfId="19880"/>
    <cellStyle name="수량" xfId="19881"/>
    <cellStyle name="수량 2" xfId="19882"/>
    <cellStyle name="수량 3" xfId="19883"/>
    <cellStyle name="수량 4" xfId="19884"/>
    <cellStyle name="수량1" xfId="19885"/>
    <cellStyle name="수량산출" xfId="19886"/>
    <cellStyle name="수목명" xfId="19887"/>
    <cellStyle name="숫자" xfId="19888"/>
    <cellStyle name="숫자(R)" xfId="19889"/>
    <cellStyle name="숫자(R) 2" xfId="19890"/>
    <cellStyle name="숫자(R) 2 2" xfId="19891"/>
    <cellStyle name="숫자(R) 3" xfId="19892"/>
    <cellStyle name="숫자(R) 4" xfId="19893"/>
    <cellStyle name="숫자(R) 5" xfId="19894"/>
    <cellStyle name="숫자(R) 6" xfId="19895"/>
    <cellStyle name="숫자(R) 7" xfId="19896"/>
    <cellStyle name="숫자(R) 8" xfId="19897"/>
    <cellStyle name="숫자(R) 9" xfId="19898"/>
    <cellStyle name="숫자1" xfId="19899"/>
    <cellStyle name="숫자3" xfId="19900"/>
    <cellStyle name="쉼" xfId="19901"/>
    <cellStyle name="쉼_01__본실행예산내역_대구상인_10.15 (예산관리팀)" xfId="19902"/>
    <cellStyle name="쉼_1. 준공정산 추가자료(청주산남)" xfId="19903"/>
    <cellStyle name="쉼_PJ진행현황-수원천천" xfId="19904"/>
    <cellStyle name="쉼_uz" xfId="19905"/>
    <cellStyle name="쉼_경비" xfId="19906"/>
    <cellStyle name="쉼_경비양식" xfId="19907"/>
    <cellStyle name="쉼_고리본부사옥입찰실행(2007.05.22결재최종-2명현장계약직)" xfId="19908"/>
    <cellStyle name="쉼_고리본부사옥입찰실행(2007.05.22결재최종-2명현장계약직)_1" xfId="19909"/>
    <cellStyle name="쉼_고리본부사옥입찰실행(2007.05.22결재최종-2명현장계약직)_입찰품의서(I-town)" xfId="19910"/>
    <cellStyle name="쉼_공사비 대비표" xfId="19911"/>
    <cellStyle name="쉼_서초킴스타워B최초" xfId="19912"/>
    <cellStyle name="쉼_실행내역-명동타워리모델링공사(20080327)-최종확정" xfId="19913"/>
    <cellStyle name="쉼_실행예산(고대경상관-확정)2008.09.09" xfId="19914"/>
    <cellStyle name="쉼_실행예산(삼성동복합시설)" xfId="19915"/>
    <cellStyle name="쉼_실행예산품의서(삼성동복합시설신축공사080201)결재용" xfId="19916"/>
    <cellStyle name="쉼_실행예산품의서(삼성동복합시설신축공사080201)결재용_1" xfId="19917"/>
    <cellStyle name="쉼_입찰품의서(00지역 확장공사)080607" xfId="19918"/>
    <cellStyle name="쉼_입찰품의서(자동차)-080410" xfId="19919"/>
    <cellStyle name="쉼_입찰품의서(한국루터회관)080318결재(김동현상무님)" xfId="19920"/>
    <cellStyle name="쉼_토목비교표" xfId="19921"/>
    <cellStyle name="쉼_투찰분석표" xfId="19922"/>
    <cellStyle name="쉼_투찰분석표(제주)" xfId="19923"/>
    <cellStyle name="쉼_투찰분석표_입찰품의서(00지역 확장공사)080607" xfId="19924"/>
    <cellStyle name="쉼표 [" xfId="19925"/>
    <cellStyle name="쉼표 [0] 10" xfId="19926"/>
    <cellStyle name="쉼표 [0] 10 2" xfId="19927"/>
    <cellStyle name="쉼표 [0] 11" xfId="19928"/>
    <cellStyle name="쉼표 [0] 12" xfId="19929"/>
    <cellStyle name="쉼표 [0] 13" xfId="19930"/>
    <cellStyle name="쉼표 [0] 13 2" xfId="19931"/>
    <cellStyle name="쉼표 [0] 17" xfId="19932"/>
    <cellStyle name="쉼표 [0] 18" xfId="19933"/>
    <cellStyle name="쉼표 [0] 19" xfId="19934"/>
    <cellStyle name="쉼표 [0] 2" xfId="19935"/>
    <cellStyle name="쉼표 [0] 2 10" xfId="19936"/>
    <cellStyle name="쉼표 [0] 2 11" xfId="19937"/>
    <cellStyle name="쉼표 [0] 2 12" xfId="19938"/>
    <cellStyle name="쉼표 [0] 2 13" xfId="19939"/>
    <cellStyle name="쉼표 [0] 2 14" xfId="19940"/>
    <cellStyle name="쉼표 [0] 2 15" xfId="19941"/>
    <cellStyle name="쉼표 [0] 2 16" xfId="19942"/>
    <cellStyle name="쉼표 [0] 2 17" xfId="19943"/>
    <cellStyle name="쉼표 [0] 2 18" xfId="19944"/>
    <cellStyle name="쉼표 [0] 2 19" xfId="19945"/>
    <cellStyle name="쉼표 [0] 2 2" xfId="19946"/>
    <cellStyle name="쉼표 [0] 2 2 2" xfId="19947"/>
    <cellStyle name="쉼표 [0] 2 2 2 2" xfId="19948"/>
    <cellStyle name="쉼표 [0] 2 2 2 3" xfId="19949"/>
    <cellStyle name="쉼표 [0] 2 2 2 4" xfId="19950"/>
    <cellStyle name="쉼표 [0] 2 2 2 5" xfId="19951"/>
    <cellStyle name="쉼표 [0] 2 2 3" xfId="19952"/>
    <cellStyle name="쉼표 [0] 2 2 4" xfId="19953"/>
    <cellStyle name="쉼표 [0] 2 2 5" xfId="19954"/>
    <cellStyle name="쉼표 [0] 2 2 6" xfId="19955"/>
    <cellStyle name="쉼표 [0] 2 3" xfId="19956"/>
    <cellStyle name="쉼표 [0] 2 3 2" xfId="19957"/>
    <cellStyle name="쉼표 [0] 2 4" xfId="19958"/>
    <cellStyle name="쉼표 [0] 2 5" xfId="19959"/>
    <cellStyle name="쉼표 [0] 2 6" xfId="19960"/>
    <cellStyle name="쉼표 [0] 2 7" xfId="19961"/>
    <cellStyle name="쉼표 [0] 2 8" xfId="19962"/>
    <cellStyle name="쉼표 [0] 2 9" xfId="19963"/>
    <cellStyle name="쉼표 [0] 3" xfId="19964"/>
    <cellStyle name="쉼표 [0] 3 2" xfId="19965"/>
    <cellStyle name="쉼표 [0] 3 2 2" xfId="19966"/>
    <cellStyle name="쉼표 [0] 3 2 3" xfId="19967"/>
    <cellStyle name="쉼표 [0] 3 2 4" xfId="19968"/>
    <cellStyle name="쉼표 [0] 3 2 5" xfId="19969"/>
    <cellStyle name="쉼표 [0] 3 3" xfId="19970"/>
    <cellStyle name="쉼표 [0] 3 4" xfId="19971"/>
    <cellStyle name="쉼표 [0] 3 5" xfId="19972"/>
    <cellStyle name="쉼표 [0] 3 6" xfId="19973"/>
    <cellStyle name="쉼표 [0] 31" xfId="19974"/>
    <cellStyle name="쉼표 [0] 4" xfId="19975"/>
    <cellStyle name="쉼표 [0] 4 10" xfId="19976"/>
    <cellStyle name="쉼표 [0] 4 11" xfId="19977"/>
    <cellStyle name="쉼표 [0] 4 2" xfId="19978"/>
    <cellStyle name="쉼표 [0] 4 3" xfId="19979"/>
    <cellStyle name="쉼표 [0] 4 3 2" xfId="19980"/>
    <cellStyle name="쉼표 [0] 4 3 2 2" xfId="19981"/>
    <cellStyle name="쉼표 [0] 4 3 2 3" xfId="19982"/>
    <cellStyle name="쉼표 [0] 4 3 3" xfId="19983"/>
    <cellStyle name="쉼표 [0] 4 3 3 2" xfId="19984"/>
    <cellStyle name="쉼표 [0] 4 3 3 3" xfId="19985"/>
    <cellStyle name="쉼표 [0] 4 3 4" xfId="19986"/>
    <cellStyle name="쉼표 [0] 4 3 4 2" xfId="19987"/>
    <cellStyle name="쉼표 [0] 4 3 4 3" xfId="19988"/>
    <cellStyle name="쉼표 [0] 4 3 5" xfId="19989"/>
    <cellStyle name="쉼표 [0] 4 3 5 2" xfId="19990"/>
    <cellStyle name="쉼표 [0] 4 3 5 3" xfId="19991"/>
    <cellStyle name="쉼표 [0] 4 3 6" xfId="19992"/>
    <cellStyle name="쉼표 [0] 4 3 6 2" xfId="19993"/>
    <cellStyle name="쉼표 [0] 4 3 6 3" xfId="19994"/>
    <cellStyle name="쉼표 [0] 4 3 7" xfId="19995"/>
    <cellStyle name="쉼표 [0] 4 3 8" xfId="19996"/>
    <cellStyle name="쉼표 [0] 4 4" xfId="19997"/>
    <cellStyle name="쉼표 [0] 4 5" xfId="19998"/>
    <cellStyle name="쉼표 [0] 4 5 2" xfId="19999"/>
    <cellStyle name="쉼표 [0] 4 5 2 2" xfId="20000"/>
    <cellStyle name="쉼표 [0] 4 5 2 3" xfId="20001"/>
    <cellStyle name="쉼표 [0] 4 5 3" xfId="20002"/>
    <cellStyle name="쉼표 [0] 4 5 3 2" xfId="20003"/>
    <cellStyle name="쉼표 [0] 4 5 3 3" xfId="20004"/>
    <cellStyle name="쉼표 [0] 4 5 4" xfId="20005"/>
    <cellStyle name="쉼표 [0] 4 5 4 2" xfId="20006"/>
    <cellStyle name="쉼표 [0] 4 5 4 3" xfId="20007"/>
    <cellStyle name="쉼표 [0] 4 5 5" xfId="20008"/>
    <cellStyle name="쉼표 [0] 4 5 6" xfId="20009"/>
    <cellStyle name="쉼표 [0] 4 6" xfId="20010"/>
    <cellStyle name="쉼표 [0] 4 6 2" xfId="20011"/>
    <cellStyle name="쉼표 [0] 4 6 3" xfId="20012"/>
    <cellStyle name="쉼표 [0] 4 7" xfId="20013"/>
    <cellStyle name="쉼표 [0] 4 7 2" xfId="20014"/>
    <cellStyle name="쉼표 [0] 4 7 3" xfId="20015"/>
    <cellStyle name="쉼표 [0] 4 8" xfId="20016"/>
    <cellStyle name="쉼표 [0] 4 8 2" xfId="20017"/>
    <cellStyle name="쉼표 [0] 4 8 3" xfId="20018"/>
    <cellStyle name="쉼표 [0] 4 9" xfId="20019"/>
    <cellStyle name="쉼표 [0] 4 9 2" xfId="20020"/>
    <cellStyle name="쉼표 [0] 4 9 3" xfId="20021"/>
    <cellStyle name="쉼표 [0] 5" xfId="20022"/>
    <cellStyle name="쉼표 [0] 5 10" xfId="20023"/>
    <cellStyle name="쉼표 [0] 5 2" xfId="20024"/>
    <cellStyle name="쉼표 [0] 5 2 2" xfId="20025"/>
    <cellStyle name="쉼표 [0] 5 2 2 2" xfId="20026"/>
    <cellStyle name="쉼표 [0] 5 2 2 3" xfId="20027"/>
    <cellStyle name="쉼표 [0] 5 2 3" xfId="20028"/>
    <cellStyle name="쉼표 [0] 5 2 3 2" xfId="20029"/>
    <cellStyle name="쉼표 [0] 5 2 3 3" xfId="20030"/>
    <cellStyle name="쉼표 [0] 5 2 4" xfId="20031"/>
    <cellStyle name="쉼표 [0] 5 2 4 2" xfId="20032"/>
    <cellStyle name="쉼표 [0] 5 2 4 3" xfId="20033"/>
    <cellStyle name="쉼표 [0] 5 2 5" xfId="20034"/>
    <cellStyle name="쉼표 [0] 5 2 5 2" xfId="20035"/>
    <cellStyle name="쉼표 [0] 5 2 5 3" xfId="20036"/>
    <cellStyle name="쉼표 [0] 5 2 6" xfId="20037"/>
    <cellStyle name="쉼표 [0] 5 2 6 2" xfId="20038"/>
    <cellStyle name="쉼표 [0] 5 2 6 3" xfId="20039"/>
    <cellStyle name="쉼표 [0] 5 2 7" xfId="20040"/>
    <cellStyle name="쉼표 [0] 5 2 8" xfId="20041"/>
    <cellStyle name="쉼표 [0] 5 3" xfId="20042"/>
    <cellStyle name="쉼표 [0] 5 4" xfId="20043"/>
    <cellStyle name="쉼표 [0] 5 4 2" xfId="20044"/>
    <cellStyle name="쉼표 [0] 5 4 2 2" xfId="20045"/>
    <cellStyle name="쉼표 [0] 5 4 2 3" xfId="20046"/>
    <cellStyle name="쉼표 [0] 5 4 3" xfId="20047"/>
    <cellStyle name="쉼표 [0] 5 4 3 2" xfId="20048"/>
    <cellStyle name="쉼표 [0] 5 4 3 3" xfId="20049"/>
    <cellStyle name="쉼표 [0] 5 4 4" xfId="20050"/>
    <cellStyle name="쉼표 [0] 5 4 4 2" xfId="20051"/>
    <cellStyle name="쉼표 [0] 5 4 4 3" xfId="20052"/>
    <cellStyle name="쉼표 [0] 5 4 5" xfId="20053"/>
    <cellStyle name="쉼표 [0] 5 4 6" xfId="20054"/>
    <cellStyle name="쉼표 [0] 5 5" xfId="20055"/>
    <cellStyle name="쉼표 [0] 5 5 2" xfId="20056"/>
    <cellStyle name="쉼표 [0] 5 5 3" xfId="20057"/>
    <cellStyle name="쉼표 [0] 5 6" xfId="20058"/>
    <cellStyle name="쉼표 [0] 5 6 2" xfId="20059"/>
    <cellStyle name="쉼표 [0] 5 6 3" xfId="20060"/>
    <cellStyle name="쉼표 [0] 5 7" xfId="20061"/>
    <cellStyle name="쉼표 [0] 5 7 2" xfId="20062"/>
    <cellStyle name="쉼표 [0] 5 7 3" xfId="20063"/>
    <cellStyle name="쉼표 [0] 5 8" xfId="20064"/>
    <cellStyle name="쉼표 [0] 5 8 2" xfId="20065"/>
    <cellStyle name="쉼표 [0] 5 8 3" xfId="20066"/>
    <cellStyle name="쉼표 [0] 5 9" xfId="20067"/>
    <cellStyle name="쉼표 [0] 6" xfId="20068"/>
    <cellStyle name="쉼표 [0] 6 2" xfId="20069"/>
    <cellStyle name="쉼표 [0] 7" xfId="20070"/>
    <cellStyle name="쉼표 [0] 7 2" xfId="20071"/>
    <cellStyle name="쉼표 [0] 8" xfId="20072"/>
    <cellStyle name="쉼표 [0] 9" xfId="20073"/>
    <cellStyle name="쉼표 [0] 9 2" xfId="20074"/>
    <cellStyle name="쉼표 2" xfId="20075"/>
    <cellStyle name="스타일 1" xfId="20076"/>
    <cellStyle name="스타일 1 10" xfId="20077"/>
    <cellStyle name="스타일 1 11" xfId="20078"/>
    <cellStyle name="스타일 1 12" xfId="20079"/>
    <cellStyle name="스타일 1 13" xfId="20080"/>
    <cellStyle name="스타일 1 14" xfId="20081"/>
    <cellStyle name="스타일 1 15" xfId="20082"/>
    <cellStyle name="스타일 1 16" xfId="20083"/>
    <cellStyle name="스타일 1 17" xfId="20084"/>
    <cellStyle name="스타일 1 2" xfId="20085"/>
    <cellStyle name="스타일 1 2 2" xfId="20086"/>
    <cellStyle name="스타일 1 3" xfId="20087"/>
    <cellStyle name="스타일 1 4" xfId="20088"/>
    <cellStyle name="스타일 1 5" xfId="20089"/>
    <cellStyle name="스타일 1 6" xfId="20090"/>
    <cellStyle name="스타일 1 7" xfId="20091"/>
    <cellStyle name="스타일 1 8" xfId="20092"/>
    <cellStyle name="스타일 1 9" xfId="20093"/>
    <cellStyle name="스타일 10" xfId="20094"/>
    <cellStyle name="스타일 100" xfId="20095"/>
    <cellStyle name="스타일 101" xfId="20096"/>
    <cellStyle name="스타일 102" xfId="20097"/>
    <cellStyle name="스타일 103" xfId="20098"/>
    <cellStyle name="스타일 104" xfId="20099"/>
    <cellStyle name="스타일 105" xfId="20100"/>
    <cellStyle name="스타일 106" xfId="20101"/>
    <cellStyle name="스타일 107" xfId="20102"/>
    <cellStyle name="스타일 108" xfId="20103"/>
    <cellStyle name="스타일 109" xfId="20104"/>
    <cellStyle name="스타일 11" xfId="20105"/>
    <cellStyle name="스타일 110" xfId="20106"/>
    <cellStyle name="스타일 111" xfId="20107"/>
    <cellStyle name="스타일 112" xfId="20108"/>
    <cellStyle name="스타일 113" xfId="20109"/>
    <cellStyle name="스타일 114" xfId="20110"/>
    <cellStyle name="스타일 115" xfId="20111"/>
    <cellStyle name="스타일 116" xfId="20112"/>
    <cellStyle name="스타일 117" xfId="20113"/>
    <cellStyle name="스타일 118" xfId="20114"/>
    <cellStyle name="스타일 119" xfId="20115"/>
    <cellStyle name="스타일 12" xfId="20116"/>
    <cellStyle name="스타일 120" xfId="20117"/>
    <cellStyle name="스타일 121" xfId="20118"/>
    <cellStyle name="스타일 122" xfId="20119"/>
    <cellStyle name="스타일 123" xfId="20120"/>
    <cellStyle name="스타일 124" xfId="20121"/>
    <cellStyle name="스타일 125" xfId="20122"/>
    <cellStyle name="스타일 126" xfId="20123"/>
    <cellStyle name="스타일 127" xfId="20124"/>
    <cellStyle name="스타일 128" xfId="20125"/>
    <cellStyle name="스타일 129" xfId="20126"/>
    <cellStyle name="스타일 13" xfId="20127"/>
    <cellStyle name="스타일 130" xfId="20128"/>
    <cellStyle name="스타일 131" xfId="20129"/>
    <cellStyle name="스타일 132" xfId="20130"/>
    <cellStyle name="스타일 133" xfId="20131"/>
    <cellStyle name="스타일 134" xfId="20132"/>
    <cellStyle name="스타일 135" xfId="20133"/>
    <cellStyle name="스타일 136" xfId="20134"/>
    <cellStyle name="스타일 137" xfId="20135"/>
    <cellStyle name="스타일 138" xfId="20136"/>
    <cellStyle name="스타일 139" xfId="20137"/>
    <cellStyle name="스타일 14" xfId="20138"/>
    <cellStyle name="스타일 140" xfId="20139"/>
    <cellStyle name="스타일 141" xfId="20140"/>
    <cellStyle name="스타일 142" xfId="20141"/>
    <cellStyle name="스타일 143" xfId="20142"/>
    <cellStyle name="스타일 144" xfId="20143"/>
    <cellStyle name="스타일 145" xfId="20144"/>
    <cellStyle name="스타일 146" xfId="20145"/>
    <cellStyle name="스타일 147" xfId="20146"/>
    <cellStyle name="스타일 148" xfId="20147"/>
    <cellStyle name="스타일 149" xfId="20148"/>
    <cellStyle name="스타일 15" xfId="20149"/>
    <cellStyle name="스타일 150" xfId="20150"/>
    <cellStyle name="스타일 151" xfId="20151"/>
    <cellStyle name="스타일 152" xfId="20152"/>
    <cellStyle name="스타일 153" xfId="20153"/>
    <cellStyle name="스타일 154" xfId="20154"/>
    <cellStyle name="스타일 155" xfId="20155"/>
    <cellStyle name="스타일 156" xfId="20156"/>
    <cellStyle name="스타일 157" xfId="20157"/>
    <cellStyle name="스타일 158" xfId="20158"/>
    <cellStyle name="스타일 159" xfId="20159"/>
    <cellStyle name="스타일 16" xfId="20160"/>
    <cellStyle name="스타일 160" xfId="20161"/>
    <cellStyle name="스타일 161" xfId="20162"/>
    <cellStyle name="스타일 162" xfId="20163"/>
    <cellStyle name="스타일 163" xfId="20164"/>
    <cellStyle name="스타일 164" xfId="20165"/>
    <cellStyle name="스타일 165" xfId="20166"/>
    <cellStyle name="스타일 166" xfId="20167"/>
    <cellStyle name="스타일 167" xfId="20168"/>
    <cellStyle name="스타일 168" xfId="20169"/>
    <cellStyle name="스타일 169" xfId="20170"/>
    <cellStyle name="스타일 17" xfId="20171"/>
    <cellStyle name="스타일 170" xfId="20172"/>
    <cellStyle name="스타일 171" xfId="20173"/>
    <cellStyle name="스타일 172" xfId="20174"/>
    <cellStyle name="스타일 173" xfId="20175"/>
    <cellStyle name="스타일 174" xfId="20176"/>
    <cellStyle name="스타일 175" xfId="20177"/>
    <cellStyle name="스타일 176" xfId="20178"/>
    <cellStyle name="스타일 177" xfId="20179"/>
    <cellStyle name="스타일 178" xfId="20180"/>
    <cellStyle name="스타일 179" xfId="20181"/>
    <cellStyle name="스타일 18" xfId="20182"/>
    <cellStyle name="스타일 180" xfId="20183"/>
    <cellStyle name="스타일 181" xfId="20184"/>
    <cellStyle name="스타일 182" xfId="20185"/>
    <cellStyle name="스타일 183" xfId="20186"/>
    <cellStyle name="스타일 184" xfId="20187"/>
    <cellStyle name="스타일 185" xfId="20188"/>
    <cellStyle name="스타일 186" xfId="20189"/>
    <cellStyle name="스타일 187" xfId="20190"/>
    <cellStyle name="스타일 188" xfId="20191"/>
    <cellStyle name="스타일 189" xfId="20192"/>
    <cellStyle name="스타일 19" xfId="20193"/>
    <cellStyle name="스타일 190" xfId="20194"/>
    <cellStyle name="스타일 191" xfId="20195"/>
    <cellStyle name="스타일 192" xfId="20196"/>
    <cellStyle name="스타일 193" xfId="20197"/>
    <cellStyle name="스타일 194" xfId="20198"/>
    <cellStyle name="스타일 195" xfId="20199"/>
    <cellStyle name="스타일 196" xfId="20200"/>
    <cellStyle name="스타일 197" xfId="20201"/>
    <cellStyle name="스타일 198" xfId="20202"/>
    <cellStyle name="스타일 199" xfId="20203"/>
    <cellStyle name="스타일 2" xfId="20204"/>
    <cellStyle name="스타일 2 2" xfId="20205"/>
    <cellStyle name="스타일 2 3" xfId="20206"/>
    <cellStyle name="스타일 2 4" xfId="20207"/>
    <cellStyle name="스타일 20" xfId="20208"/>
    <cellStyle name="스타일 200" xfId="20209"/>
    <cellStyle name="스타일 201" xfId="20210"/>
    <cellStyle name="스타일 202" xfId="20211"/>
    <cellStyle name="스타일 203" xfId="20212"/>
    <cellStyle name="스타일 204" xfId="20213"/>
    <cellStyle name="스타일 205" xfId="20214"/>
    <cellStyle name="스타일 206" xfId="20215"/>
    <cellStyle name="스타일 207" xfId="20216"/>
    <cellStyle name="스타일 208" xfId="20217"/>
    <cellStyle name="스타일 209" xfId="20218"/>
    <cellStyle name="스타일 21" xfId="20219"/>
    <cellStyle name="스타일 210" xfId="20220"/>
    <cellStyle name="스타일 211" xfId="20221"/>
    <cellStyle name="스타일 212" xfId="20222"/>
    <cellStyle name="스타일 213" xfId="20223"/>
    <cellStyle name="스타일 214" xfId="20224"/>
    <cellStyle name="스타일 215" xfId="20225"/>
    <cellStyle name="스타일 216" xfId="20226"/>
    <cellStyle name="스타일 217" xfId="20227"/>
    <cellStyle name="스타일 218" xfId="20228"/>
    <cellStyle name="스타일 219" xfId="20229"/>
    <cellStyle name="스타일 22" xfId="20230"/>
    <cellStyle name="스타일 220" xfId="20231"/>
    <cellStyle name="스타일 221" xfId="20232"/>
    <cellStyle name="스타일 222" xfId="20233"/>
    <cellStyle name="스타일 223" xfId="20234"/>
    <cellStyle name="스타일 224" xfId="20235"/>
    <cellStyle name="스타일 225" xfId="20236"/>
    <cellStyle name="스타일 226" xfId="20237"/>
    <cellStyle name="스타일 227" xfId="20238"/>
    <cellStyle name="스타일 228" xfId="20239"/>
    <cellStyle name="스타일 229" xfId="20240"/>
    <cellStyle name="스타일 23" xfId="20241"/>
    <cellStyle name="스타일 230" xfId="20242"/>
    <cellStyle name="스타일 231" xfId="20243"/>
    <cellStyle name="스타일 232" xfId="20244"/>
    <cellStyle name="스타일 233" xfId="20245"/>
    <cellStyle name="스타일 234" xfId="20246"/>
    <cellStyle name="스타일 235" xfId="20247"/>
    <cellStyle name="스타일 236" xfId="20248"/>
    <cellStyle name="스타일 237" xfId="20249"/>
    <cellStyle name="스타일 238" xfId="20250"/>
    <cellStyle name="스타일 239" xfId="20251"/>
    <cellStyle name="스타일 24" xfId="20252"/>
    <cellStyle name="스타일 240" xfId="20253"/>
    <cellStyle name="스타일 241" xfId="20254"/>
    <cellStyle name="스타일 242" xfId="20255"/>
    <cellStyle name="스타일 243" xfId="20256"/>
    <cellStyle name="스타일 244" xfId="20257"/>
    <cellStyle name="스타일 245" xfId="20258"/>
    <cellStyle name="스타일 246" xfId="20259"/>
    <cellStyle name="스타일 247" xfId="20260"/>
    <cellStyle name="스타일 248" xfId="20261"/>
    <cellStyle name="스타일 249" xfId="20262"/>
    <cellStyle name="스타일 25" xfId="20263"/>
    <cellStyle name="스타일 250" xfId="20264"/>
    <cellStyle name="스타일 251" xfId="20265"/>
    <cellStyle name="스타일 252" xfId="20266"/>
    <cellStyle name="스타일 253" xfId="20267"/>
    <cellStyle name="스타일 254" xfId="20268"/>
    <cellStyle name="스타일 255" xfId="20269"/>
    <cellStyle name="스타일 26" xfId="20270"/>
    <cellStyle name="스타일 27" xfId="20271"/>
    <cellStyle name="스타일 28" xfId="20272"/>
    <cellStyle name="스타일 29" xfId="20273"/>
    <cellStyle name="스타일 3" xfId="20274"/>
    <cellStyle name="스타일 3 2" xfId="20275"/>
    <cellStyle name="스타일 30" xfId="20276"/>
    <cellStyle name="스타일 31" xfId="20277"/>
    <cellStyle name="스타일 32" xfId="20278"/>
    <cellStyle name="스타일 33" xfId="20279"/>
    <cellStyle name="스타일 34" xfId="20280"/>
    <cellStyle name="스타일 35" xfId="20281"/>
    <cellStyle name="스타일 36" xfId="20282"/>
    <cellStyle name="스타일 37" xfId="20283"/>
    <cellStyle name="스타일 38" xfId="20284"/>
    <cellStyle name="스타일 39" xfId="20285"/>
    <cellStyle name="스타일 4" xfId="20286"/>
    <cellStyle name="스타일 4 2" xfId="20287"/>
    <cellStyle name="스타일 4 3" xfId="20288"/>
    <cellStyle name="스타일 4 4" xfId="20289"/>
    <cellStyle name="스타일 40" xfId="20290"/>
    <cellStyle name="스타일 41" xfId="20291"/>
    <cellStyle name="스타일 42" xfId="20292"/>
    <cellStyle name="스타일 43" xfId="20293"/>
    <cellStyle name="스타일 44" xfId="20294"/>
    <cellStyle name="스타일 45" xfId="20295"/>
    <cellStyle name="스타일 46" xfId="20296"/>
    <cellStyle name="스타일 47" xfId="20297"/>
    <cellStyle name="스타일 48" xfId="20298"/>
    <cellStyle name="스타일 49" xfId="20299"/>
    <cellStyle name="스타일 5" xfId="20300"/>
    <cellStyle name="스타일 5 2" xfId="20301"/>
    <cellStyle name="스타일 50" xfId="20302"/>
    <cellStyle name="스타일 51" xfId="20303"/>
    <cellStyle name="스타일 52" xfId="20304"/>
    <cellStyle name="스타일 53" xfId="20305"/>
    <cellStyle name="스타일 54" xfId="20306"/>
    <cellStyle name="스타일 55" xfId="20307"/>
    <cellStyle name="스타일 56" xfId="20308"/>
    <cellStyle name="스타일 57" xfId="20309"/>
    <cellStyle name="스타일 58" xfId="20310"/>
    <cellStyle name="스타일 59" xfId="20311"/>
    <cellStyle name="스타일 6" xfId="20312"/>
    <cellStyle name="스타일 6 2" xfId="20313"/>
    <cellStyle name="스타일 60" xfId="20314"/>
    <cellStyle name="스타일 61" xfId="20315"/>
    <cellStyle name="스타일 62" xfId="20316"/>
    <cellStyle name="스타일 63" xfId="20317"/>
    <cellStyle name="스타일 64" xfId="20318"/>
    <cellStyle name="스타일 65" xfId="20319"/>
    <cellStyle name="스타일 66" xfId="20320"/>
    <cellStyle name="스타일 67" xfId="20321"/>
    <cellStyle name="스타일 68" xfId="20322"/>
    <cellStyle name="스타일 69" xfId="20323"/>
    <cellStyle name="스타일 7" xfId="20324"/>
    <cellStyle name="스타일 7 2" xfId="20325"/>
    <cellStyle name="스타일 70" xfId="20326"/>
    <cellStyle name="스타일 71" xfId="20327"/>
    <cellStyle name="스타일 72" xfId="20328"/>
    <cellStyle name="스타일 73" xfId="20329"/>
    <cellStyle name="스타일 74" xfId="20330"/>
    <cellStyle name="스타일 75" xfId="20331"/>
    <cellStyle name="스타일 76" xfId="20332"/>
    <cellStyle name="스타일 77" xfId="20333"/>
    <cellStyle name="스타일 78" xfId="20334"/>
    <cellStyle name="스타일 79" xfId="20335"/>
    <cellStyle name="스타일 8" xfId="20336"/>
    <cellStyle name="스타일 80" xfId="20337"/>
    <cellStyle name="스타일 81" xfId="20338"/>
    <cellStyle name="스타일 82" xfId="20339"/>
    <cellStyle name="스타일 83" xfId="20340"/>
    <cellStyle name="스타일 84" xfId="20341"/>
    <cellStyle name="스타일 85" xfId="20342"/>
    <cellStyle name="스타일 86" xfId="20343"/>
    <cellStyle name="스타일 87" xfId="20344"/>
    <cellStyle name="스타일 88" xfId="20345"/>
    <cellStyle name="스타일 89" xfId="20346"/>
    <cellStyle name="스타일 9" xfId="20347"/>
    <cellStyle name="스타일 90" xfId="20348"/>
    <cellStyle name="스타일 91" xfId="20349"/>
    <cellStyle name="스타일 92" xfId="20350"/>
    <cellStyle name="스타일 93" xfId="20351"/>
    <cellStyle name="스타일 94" xfId="20352"/>
    <cellStyle name="스타일 95" xfId="20353"/>
    <cellStyle name="스타일 96" xfId="20354"/>
    <cellStyle name="스타일 97" xfId="20355"/>
    <cellStyle name="스타일 98" xfId="20356"/>
    <cellStyle name="스타일 99" xfId="20357"/>
    <cellStyle name="식" xfId="20358"/>
    <cellStyle name="식_(문원고기만)MODEL0318" xfId="20359"/>
    <cellStyle name="식_BS Toll Pjt FM_0206" xfId="20360"/>
    <cellStyle name="식_C-PROJECT FINANCIAL MODEL_0704" xfId="20361"/>
    <cellStyle name="식_C-PROJECT_0722_pm2" xfId="20362"/>
    <cellStyle name="식_C-PROJECT_0801" xfId="20363"/>
    <cellStyle name="식_FinancialModel1108(2)" xfId="20364"/>
    <cellStyle name="식_GW Toll FM(Valuation)_0223" xfId="20365"/>
    <cellStyle name="식_GW Toll FM(Valuation)_0224" xfId="20366"/>
    <cellStyle name="식_GW Toll FM(실시협약)_0217" xfId="20367"/>
    <cellStyle name="식_GW Toll FM_0215" xfId="20368"/>
    <cellStyle name="식_I-Pjt Fm(1028)" xfId="20369"/>
    <cellStyle name="식_I-Pjt Fm(1118)" xfId="20370"/>
    <cellStyle name="식_I-Pjt Fm(1119)_PM8" xfId="20371"/>
    <cellStyle name="식_I-Pjt Fm(1119)_자산정리" xfId="20372"/>
    <cellStyle name="식_model 기본품의 01-11-30" xfId="20373"/>
    <cellStyle name="식_MODEL_0117" xfId="20374"/>
    <cellStyle name="식_MODEL_0118" xfId="20375"/>
    <cellStyle name="식_MODEL0205" xfId="20376"/>
    <cellStyle name="식_MODEL0209" xfId="20377"/>
    <cellStyle name="식_MODEL0221" xfId="20378"/>
    <cellStyle name="식_MODEL0309" xfId="20379"/>
    <cellStyle name="식_MODEL0316" xfId="20380"/>
    <cellStyle name="식_MODEL0318" xfId="20381"/>
    <cellStyle name="식_MODEL0320-1" xfId="20382"/>
    <cellStyle name="식_MODEL0321" xfId="20383"/>
    <cellStyle name="식_MODEL0328" xfId="20384"/>
    <cellStyle name="식_MODEL정말최종" xfId="20385"/>
    <cellStyle name="식_MODEL최종" xfId="20386"/>
    <cellStyle name="식_ROE" xfId="20387"/>
    <cellStyle name="식_Y-Pjt(FncMdl)_0912AM" xfId="20388"/>
    <cellStyle name="식_Y-Pjt_0905(PM4)" xfId="20389"/>
    <cellStyle name="식_Y-Pjt_0906(AM10)" xfId="20390"/>
    <cellStyle name="식_Y-PROJECT_0812" xfId="20391"/>
    <cellStyle name="식_Y-PROJECT_0813_PM10" xfId="20392"/>
    <cellStyle name="식_Y-PROJECT_0820(PM7)" xfId="20393"/>
    <cellStyle name="식_Y-Y Toll Pjt Fm(자본금비율 수정_0107)" xfId="20394"/>
    <cellStyle name="식_건설기간중대안2최종" xfId="20395"/>
    <cellStyle name="식_경기도수성0319" xfId="20396"/>
    <cellStyle name="식_광명 지역난방 민간투자사업 재무모델_0619" xfId="20397"/>
    <cellStyle name="식_교통운영비변경(1109)-강남순환" xfId="20398"/>
    <cellStyle name="식_대안1(1129)" xfId="20399"/>
    <cellStyle name="식_대안2(1201)" xfId="20400"/>
    <cellStyle name="식_사본 - MODEL_0105" xfId="20401"/>
    <cellStyle name="식_사본 - 사본 - 사본 - MODEL_0105" xfId="20402"/>
    <cellStyle name="식_양식" xfId="20403"/>
    <cellStyle name="식_용인 LRT_0619" xfId="20404"/>
    <cellStyle name="식_용인 LRT_0619-2" xfId="20405"/>
    <cellStyle name="식_용인 LRT_0620" xfId="20406"/>
    <cellStyle name="식_용인 경량전철 민간투자사업 재무모델" xfId="20407"/>
    <cellStyle name="식_운영설비비(고기리0320)" xfId="20408"/>
    <cellStyle name="식_의정부LRT_미니_0813" xfId="20409"/>
    <cellStyle name="식_의정부LRT_미니_0816_0930" xfId="20410"/>
    <cellStyle name="식_의정부LRT_미니_0818_1400" xfId="20411"/>
    <cellStyle name="식_의정부LRT재무분석(계획서최종)_TY20040716" xfId="20412"/>
    <cellStyle name="식_최종내부보고" xfId="20413"/>
    <cellStyle name="식_평택STP_01_09_27" xfId="20414"/>
    <cellStyle name="식_평택STP_01_09_27_FinancialModel1108" xfId="20415"/>
    <cellStyle name="식_평택STP_01_09_27_FinancialModel1108_(문원고기만)MODEL0318" xfId="20416"/>
    <cellStyle name="식_평택STP_01_09_27_FinancialModel1108_BS Toll Pjt FM_0206" xfId="20417"/>
    <cellStyle name="식_평택STP_01_09_27_FinancialModel1108_C-PROJECT FINANCIAL MODEL_0704" xfId="20418"/>
    <cellStyle name="식_평택STP_01_09_27_FinancialModel1108_C-PROJECT_0722_pm2" xfId="20419"/>
    <cellStyle name="식_평택STP_01_09_27_FinancialModel1108_C-PROJECT_0801" xfId="20420"/>
    <cellStyle name="식_평택STP_01_09_27_FinancialModel1108_FinancialModel1108(2)" xfId="20421"/>
    <cellStyle name="식_평택STP_01_09_27_FinancialModel1108_GW Toll FM(Valuation)_0223" xfId="20422"/>
    <cellStyle name="식_평택STP_01_09_27_FinancialModel1108_GW Toll FM(Valuation)_0224" xfId="20423"/>
    <cellStyle name="식_평택STP_01_09_27_FinancialModel1108_GW Toll FM(실시협약)_0217" xfId="20424"/>
    <cellStyle name="식_평택STP_01_09_27_FinancialModel1108_GW Toll FM_0215" xfId="20425"/>
    <cellStyle name="식_평택STP_01_09_27_FinancialModel1108_I-Pjt Fm(1028)" xfId="20426"/>
    <cellStyle name="식_평택STP_01_09_27_FinancialModel1108_I-Pjt Fm(1118)" xfId="20427"/>
    <cellStyle name="식_평택STP_01_09_27_FinancialModel1108_I-Pjt Fm(1119)_PM8" xfId="20428"/>
    <cellStyle name="식_평택STP_01_09_27_FinancialModel1108_I-Pjt Fm(1119)_자산정리" xfId="20429"/>
    <cellStyle name="식_평택STP_01_09_27_FinancialModel1108_MODEL_0117" xfId="20430"/>
    <cellStyle name="식_평택STP_01_09_27_FinancialModel1108_MODEL_0118" xfId="20431"/>
    <cellStyle name="식_평택STP_01_09_27_FinancialModel1108_MODEL0205" xfId="20432"/>
    <cellStyle name="식_평택STP_01_09_27_FinancialModel1108_MODEL0209" xfId="20433"/>
    <cellStyle name="식_평택STP_01_09_27_FinancialModel1108_MODEL0221" xfId="20434"/>
    <cellStyle name="식_평택STP_01_09_27_FinancialModel1108_MODEL0309" xfId="20435"/>
    <cellStyle name="식_평택STP_01_09_27_FinancialModel1108_MODEL0316" xfId="20436"/>
    <cellStyle name="식_평택STP_01_09_27_FinancialModel1108_MODEL0318" xfId="20437"/>
    <cellStyle name="식_평택STP_01_09_27_FinancialModel1108_MODEL0320-1" xfId="20438"/>
    <cellStyle name="식_평택STP_01_09_27_FinancialModel1108_MODEL0321" xfId="20439"/>
    <cellStyle name="식_평택STP_01_09_27_FinancialModel1108_MODEL0328" xfId="20440"/>
    <cellStyle name="식_평택STP_01_09_27_FinancialModel1108_MODEL정말최종" xfId="20441"/>
    <cellStyle name="식_평택STP_01_09_27_FinancialModel1108_MODEL최종" xfId="20442"/>
    <cellStyle name="식_평택STP_01_09_27_FinancialModel1108_ROE" xfId="20443"/>
    <cellStyle name="식_평택STP_01_09_27_FinancialModel1108_Y-Pjt(FncMdl)_0912AM" xfId="20444"/>
    <cellStyle name="식_평택STP_01_09_27_FinancialModel1108_Y-Pjt_0905(PM4)" xfId="20445"/>
    <cellStyle name="식_평택STP_01_09_27_FinancialModel1108_Y-Pjt_0906(AM10)" xfId="20446"/>
    <cellStyle name="식_평택STP_01_09_27_FinancialModel1108_Y-PROJECT_0812" xfId="20447"/>
    <cellStyle name="식_평택STP_01_09_27_FinancialModel1108_Y-PROJECT_0813_PM10" xfId="20448"/>
    <cellStyle name="식_평택STP_01_09_27_FinancialModel1108_Y-PROJECT_0820(PM7)" xfId="20449"/>
    <cellStyle name="식_평택STP_01_09_27_FinancialModel1108_Y-Y Toll Pjt Fm(자본금비율 수정_0107)" xfId="20450"/>
    <cellStyle name="식_평택STP_01_09_27_FinancialModel1108_건설기간중대안2최종" xfId="20451"/>
    <cellStyle name="식_평택STP_01_09_27_FinancialModel1108_경기도수성0319" xfId="20452"/>
    <cellStyle name="식_평택STP_01_09_27_FinancialModel1108_광명 지역난방 민간투자사업 재무모델_0619" xfId="20453"/>
    <cellStyle name="식_평택STP_01_09_27_FinancialModel1108_대안1(1129)" xfId="20454"/>
    <cellStyle name="식_평택STP_01_09_27_FinancialModel1108_대안2(1201)" xfId="20455"/>
    <cellStyle name="식_평택STP_01_09_27_FinancialModel1108_사본 - MODEL_0105" xfId="20456"/>
    <cellStyle name="식_평택STP_01_09_27_FinancialModel1108_사본 - 사본 - 사본 - MODEL_0105" xfId="20457"/>
    <cellStyle name="식_평택STP_01_09_27_FinancialModel1108_양식" xfId="20458"/>
    <cellStyle name="식_평택STP_01_09_27_FinancialModel1108_용인 LRT_0619" xfId="20459"/>
    <cellStyle name="식_평택STP_01_09_27_FinancialModel1108_용인 LRT_0619-2" xfId="20460"/>
    <cellStyle name="식_평택STP_01_09_27_FinancialModel1108_용인 LRT_0620" xfId="20461"/>
    <cellStyle name="식_평택STP_01_09_27_FinancialModel1108_용인 경량전철 민간투자사업 재무모델" xfId="20462"/>
    <cellStyle name="식_평택STP_01_09_27_FinancialModel1108_운영설비비(고기리0320)" xfId="20463"/>
    <cellStyle name="식_평택STP_01_09_27_FinancialModel1108_의정부LRT_미니_0813" xfId="20464"/>
    <cellStyle name="식_평택STP_01_09_27_FinancialModel1108_의정부LRT_미니_0816_0930" xfId="20465"/>
    <cellStyle name="식_평택STP_01_09_27_FinancialModel1108_의정부LRT_미니_0818_1400" xfId="20466"/>
    <cellStyle name="식_평택STP_01_09_27_FinancialModel1108_의정부LRT재무분석(계획서최종)_TY20040716" xfId="20467"/>
    <cellStyle name="식_평택STP_01_09_27_Pt" xfId="20468"/>
    <cellStyle name="식_평택STP_01_09_27_Pt_(문원고기만)MODEL0318" xfId="20469"/>
    <cellStyle name="식_평택STP_01_09_27_Pt_BS Toll Pjt FM_0206" xfId="20470"/>
    <cellStyle name="식_평택STP_01_09_27_Pt_C-PROJECT FINANCIAL MODEL_0704" xfId="20471"/>
    <cellStyle name="식_평택STP_01_09_27_Pt_C-PROJECT_0722_pm2" xfId="20472"/>
    <cellStyle name="식_평택STP_01_09_27_Pt_C-PROJECT_0801" xfId="20473"/>
    <cellStyle name="식_평택STP_01_09_27_Pt_FinancialModel1108(2)" xfId="20474"/>
    <cellStyle name="식_평택STP_01_09_27_Pt_GW Toll FM(Valuation)_0223" xfId="20475"/>
    <cellStyle name="식_평택STP_01_09_27_Pt_GW Toll FM(Valuation)_0224" xfId="20476"/>
    <cellStyle name="식_평택STP_01_09_27_Pt_GW Toll FM(실시협약)_0217" xfId="20477"/>
    <cellStyle name="식_평택STP_01_09_27_Pt_GW Toll FM_0215" xfId="20478"/>
    <cellStyle name="식_평택STP_01_09_27_Pt_I-Pjt Fm(1028)" xfId="20479"/>
    <cellStyle name="식_평택STP_01_09_27_Pt_I-Pjt Fm(1118)" xfId="20480"/>
    <cellStyle name="식_평택STP_01_09_27_Pt_I-Pjt Fm(1119)_PM8" xfId="20481"/>
    <cellStyle name="식_평택STP_01_09_27_Pt_I-Pjt Fm(1119)_자산정리" xfId="20482"/>
    <cellStyle name="식_평택STP_01_09_27_Pt_MODEL_0117" xfId="20483"/>
    <cellStyle name="식_평택STP_01_09_27_Pt_MODEL_0118" xfId="20484"/>
    <cellStyle name="식_평택STP_01_09_27_Pt_MODEL0205" xfId="20485"/>
    <cellStyle name="식_평택STP_01_09_27_Pt_MODEL0209" xfId="20486"/>
    <cellStyle name="식_평택STP_01_09_27_Pt_MODEL0221" xfId="20487"/>
    <cellStyle name="식_평택STP_01_09_27_Pt_MODEL0309" xfId="20488"/>
    <cellStyle name="식_평택STP_01_09_27_Pt_MODEL0316" xfId="20489"/>
    <cellStyle name="식_평택STP_01_09_27_Pt_MODEL0318" xfId="20490"/>
    <cellStyle name="식_평택STP_01_09_27_Pt_MODEL0320-1" xfId="20491"/>
    <cellStyle name="식_평택STP_01_09_27_Pt_MODEL0321" xfId="20492"/>
    <cellStyle name="식_평택STP_01_09_27_Pt_MODEL0328" xfId="20493"/>
    <cellStyle name="식_평택STP_01_09_27_Pt_MODEL정말최종" xfId="20494"/>
    <cellStyle name="식_평택STP_01_09_27_Pt_MODEL최종" xfId="20495"/>
    <cellStyle name="식_평택STP_01_09_27_Pt_ROE" xfId="20496"/>
    <cellStyle name="식_평택STP_01_09_27_Pt_Y-Pjt(FncMdl)_0912AM" xfId="20497"/>
    <cellStyle name="식_평택STP_01_09_27_Pt_Y-Pjt_0905(PM4)" xfId="20498"/>
    <cellStyle name="식_평택STP_01_09_27_Pt_Y-Pjt_0906(AM10)" xfId="20499"/>
    <cellStyle name="식_평택STP_01_09_27_Pt_Y-PROJECT_0812" xfId="20500"/>
    <cellStyle name="식_평택STP_01_09_27_Pt_Y-PROJECT_0813_PM10" xfId="20501"/>
    <cellStyle name="식_평택STP_01_09_27_Pt_Y-PROJECT_0820(PM7)" xfId="20502"/>
    <cellStyle name="식_평택STP_01_09_27_Pt_Y-Y Toll Pjt Fm(자본금비율 수정_0107)" xfId="20503"/>
    <cellStyle name="식_평택STP_01_09_27_Pt_건설기간중대안2최종" xfId="20504"/>
    <cellStyle name="식_평택STP_01_09_27_Pt_경기도수성0319" xfId="20505"/>
    <cellStyle name="식_평택STP_01_09_27_Pt_광명 지역난방 민간투자사업 재무모델_0619" xfId="20506"/>
    <cellStyle name="식_평택STP_01_09_27_Pt_대안1(1129)" xfId="20507"/>
    <cellStyle name="식_평택STP_01_09_27_Pt_대안2(1201)" xfId="20508"/>
    <cellStyle name="식_평택STP_01_09_27_Pt_사본 - MODEL_0105" xfId="20509"/>
    <cellStyle name="식_평택STP_01_09_27_Pt_사본 - 사본 - 사본 - MODEL_0105" xfId="20510"/>
    <cellStyle name="식_평택STP_01_09_27_Pt_양식" xfId="20511"/>
    <cellStyle name="식_평택STP_01_09_27_Pt_용인 LRT_0619" xfId="20512"/>
    <cellStyle name="식_평택STP_01_09_27_Pt_용인 LRT_0619-2" xfId="20513"/>
    <cellStyle name="식_평택STP_01_09_27_Pt_용인 LRT_0620" xfId="20514"/>
    <cellStyle name="식_평택STP_01_09_27_Pt_용인 경량전철 민간투자사업 재무모델" xfId="20515"/>
    <cellStyle name="식_평택STP_01_09_27_Pt_운영설비비(고기리0320)" xfId="20516"/>
    <cellStyle name="식_평택STP_01_09_27_Pt_의정부LRT_미니_0813" xfId="20517"/>
    <cellStyle name="식_평택STP_01_09_27_Pt_의정부LRT_미니_0816_0930" xfId="20518"/>
    <cellStyle name="식_평택STP_01_09_27_Pt_의정부LRT_미니_0818_1400" xfId="20519"/>
    <cellStyle name="식_평택STP_01_09_27_Pt_의정부LRT재무분석(계획서최종)_TY20040716" xfId="20520"/>
    <cellStyle name="안건회계법인" xfId="20521"/>
    <cellStyle name="안건회계법인 2" xfId="20522"/>
    <cellStyle name="欀戀漀漀欀" xfId="20523"/>
    <cellStyle name="연결" xfId="20524"/>
    <cellStyle name="연결된 셀 10" xfId="20525"/>
    <cellStyle name="연결된 셀 11" xfId="20526"/>
    <cellStyle name="연결된 셀 2" xfId="20527"/>
    <cellStyle name="연결된 셀 2 2" xfId="20528"/>
    <cellStyle name="연결된 셀 3" xfId="20529"/>
    <cellStyle name="연결된 셀 4" xfId="20530"/>
    <cellStyle name="연결된 셀 5" xfId="20531"/>
    <cellStyle name="연결된 셀 6" xfId="20532"/>
    <cellStyle name="연결된 셀 7" xfId="20533"/>
    <cellStyle name="연결된 셀 8" xfId="20534"/>
    <cellStyle name="연결된 셀 9" xfId="20535"/>
    <cellStyle name="연결번호" xfId="20536"/>
    <cellStyle name="연결전환2" xfId="20537"/>
    <cellStyle name="연결전환3" xfId="20538"/>
    <cellStyle name="열어본 하" xfId="20539"/>
    <cellStyle name="열어본 하이퍼링크" xfId="20540"/>
    <cellStyle name="영호" xfId="20541"/>
    <cellStyle name="옛체" xfId="20542"/>
    <cellStyle name="왼" xfId="20543"/>
    <cellStyle name="왼쪽2" xfId="20544"/>
    <cellStyle name="왼쪽5" xfId="20545"/>
    <cellStyle name="요약 10" xfId="20546"/>
    <cellStyle name="요약 11" xfId="20547"/>
    <cellStyle name="요약 2" xfId="20548"/>
    <cellStyle name="요약 2 2" xfId="20549"/>
    <cellStyle name="요약 3" xfId="20550"/>
    <cellStyle name="요약 4" xfId="20551"/>
    <cellStyle name="요약 5" xfId="20552"/>
    <cellStyle name="요약 6" xfId="20553"/>
    <cellStyle name="요약 7" xfId="20554"/>
    <cellStyle name="요약 8" xfId="20555"/>
    <cellStyle name="요약 9" xfId="20556"/>
    <cellStyle name="우괄호_박심배수구조물공" xfId="20557"/>
    <cellStyle name="우측양괄호" xfId="20558"/>
    <cellStyle name="원" xfId="20559"/>
    <cellStyle name="원 2" xfId="20560"/>
    <cellStyle name="원 3" xfId="20561"/>
    <cellStyle name="원 4" xfId="20562"/>
    <cellStyle name="원_02대여금" xfId="20563"/>
    <cellStyle name="원_02투자" xfId="20564"/>
    <cellStyle name="원_02투자및대여금종합" xfId="20565"/>
    <cellStyle name="원_install" xfId="20566"/>
    <cellStyle name="원_NCF6BB2F" xfId="20567"/>
    <cellStyle name="원_공조설비" xfId="20568"/>
    <cellStyle name="원_남양주무궁화공정표(03.08.22)" xfId="20569"/>
    <cellStyle name="원_록원이엔씨_경주_견적서_네고1억5천" xfId="20570"/>
    <cellStyle name="원_본부동" xfId="20571"/>
    <cellStyle name="원_토목투찰(대림)" xfId="20572"/>
    <cellStyle name="원_토목투찰(대림)_BID1" xfId="20573"/>
    <cellStyle name="원_환경1팀수주최종본" xfId="20574"/>
    <cellStyle name="유1" xfId="20575"/>
    <cellStyle name="유영" xfId="20576"/>
    <cellStyle name="일반" xfId="20577"/>
    <cellStyle name="일반 2" xfId="20578"/>
    <cellStyle name="一般_~0059528" xfId="20579"/>
    <cellStyle name="일위대가" xfId="20580"/>
    <cellStyle name="일위대가 2" xfId="20581"/>
    <cellStyle name="일위대가목록" xfId="20582"/>
    <cellStyle name="입력 10" xfId="20583"/>
    <cellStyle name="입력 11" xfId="20584"/>
    <cellStyle name="입력 2" xfId="20585"/>
    <cellStyle name="입력 2 2" xfId="20586"/>
    <cellStyle name="입력 3" xfId="20587"/>
    <cellStyle name="입력 4" xfId="20588"/>
    <cellStyle name="입력 5" xfId="20589"/>
    <cellStyle name="입력 6" xfId="20590"/>
    <cellStyle name="입력 7" xfId="20591"/>
    <cellStyle name="입력 8" xfId="20592"/>
    <cellStyle name="입력 9" xfId="20593"/>
    <cellStyle name="자리수" xfId="20594"/>
    <cellStyle name="자리수 - 유형1" xfId="20595"/>
    <cellStyle name="자리수 - 유형1 2" xfId="20596"/>
    <cellStyle name="자리수 - 유형1_변경내역서-09.12.30(67억)" xfId="20597"/>
    <cellStyle name="자리수 10" xfId="20598"/>
    <cellStyle name="자리수 11" xfId="20599"/>
    <cellStyle name="자리수 12" xfId="20600"/>
    <cellStyle name="자리수 13" xfId="20601"/>
    <cellStyle name="자리수 14" xfId="20602"/>
    <cellStyle name="자리수 15" xfId="20603"/>
    <cellStyle name="자리수 16" xfId="20604"/>
    <cellStyle name="자리수 17" xfId="20605"/>
    <cellStyle name="자리수 18" xfId="20606"/>
    <cellStyle name="자리수 19" xfId="20607"/>
    <cellStyle name="자리수 2" xfId="20608"/>
    <cellStyle name="자리수 20" xfId="20609"/>
    <cellStyle name="자리수 21" xfId="20610"/>
    <cellStyle name="자리수 22" xfId="20611"/>
    <cellStyle name="자리수 23" xfId="20612"/>
    <cellStyle name="자리수 24" xfId="20613"/>
    <cellStyle name="자리수 25" xfId="20614"/>
    <cellStyle name="자리수 26" xfId="20615"/>
    <cellStyle name="자리수 27" xfId="20616"/>
    <cellStyle name="자리수 28" xfId="20617"/>
    <cellStyle name="자리수 29" xfId="20618"/>
    <cellStyle name="자리수 3" xfId="20619"/>
    <cellStyle name="자리수 30" xfId="20620"/>
    <cellStyle name="자리수 4" xfId="20621"/>
    <cellStyle name="자리수 5" xfId="20622"/>
    <cellStyle name="자리수 6" xfId="20623"/>
    <cellStyle name="자리수 7" xfId="20624"/>
    <cellStyle name="자리수 8" xfId="20625"/>
    <cellStyle name="자리수 9" xfId="20626"/>
    <cellStyle name="자리수_0206-재능유통 현장 단가견적-e" xfId="20627"/>
    <cellStyle name="자리수0" xfId="20628"/>
    <cellStyle name="자리수0 2" xfId="20629"/>
    <cellStyle name="자리수0 3" xfId="20630"/>
    <cellStyle name="자리수0 4" xfId="20631"/>
    <cellStyle name="자리수0 5" xfId="20632"/>
    <cellStyle name="쟟" xfId="20633"/>
    <cellStyle name="전화2자리" xfId="20634"/>
    <cellStyle name="전화3자리" xfId="20635"/>
    <cellStyle name="전화4자리" xfId="20636"/>
    <cellStyle name="정렬" xfId="20637"/>
    <cellStyle name="정렬범위" xfId="20638"/>
    <cellStyle name="제곱" xfId="20639"/>
    <cellStyle name="제목 1 10" xfId="20640"/>
    <cellStyle name="제목 1 11" xfId="20641"/>
    <cellStyle name="제목 1 2" xfId="20642"/>
    <cellStyle name="제목 1 2 2" xfId="20643"/>
    <cellStyle name="제목 1 3" xfId="20644"/>
    <cellStyle name="제목 1 4" xfId="20645"/>
    <cellStyle name="제목 1 5" xfId="20646"/>
    <cellStyle name="제목 1 6" xfId="20647"/>
    <cellStyle name="제목 1 7" xfId="20648"/>
    <cellStyle name="제목 1 8" xfId="20649"/>
    <cellStyle name="제목 1 9" xfId="20650"/>
    <cellStyle name="제목 1(左)" xfId="20651"/>
    <cellStyle name="제목 1(中)" xfId="20652"/>
    <cellStyle name="제목 10" xfId="20653"/>
    <cellStyle name="제목 11" xfId="20654"/>
    <cellStyle name="제목 12" xfId="20655"/>
    <cellStyle name="제목 13" xfId="20656"/>
    <cellStyle name="제목 14" xfId="20657"/>
    <cellStyle name="제목 15" xfId="20658"/>
    <cellStyle name="제목 16" xfId="20659"/>
    <cellStyle name="제목 17" xfId="20660"/>
    <cellStyle name="제목 18" xfId="20661"/>
    <cellStyle name="제목 19" xfId="20662"/>
    <cellStyle name="제목 2 10" xfId="20663"/>
    <cellStyle name="제목 2 11" xfId="20664"/>
    <cellStyle name="제목 2 2" xfId="20665"/>
    <cellStyle name="제목 2 2 2" xfId="20666"/>
    <cellStyle name="제목 2 3" xfId="20667"/>
    <cellStyle name="제목 2 4" xfId="20668"/>
    <cellStyle name="제목 2 5" xfId="20669"/>
    <cellStyle name="제목 2 6" xfId="20670"/>
    <cellStyle name="제목 2 7" xfId="20671"/>
    <cellStyle name="제목 2 8" xfId="20672"/>
    <cellStyle name="제목 2 9" xfId="20673"/>
    <cellStyle name="제목 20" xfId="20674"/>
    <cellStyle name="제목 21" xfId="20675"/>
    <cellStyle name="제목 22" xfId="20676"/>
    <cellStyle name="제목 23" xfId="20677"/>
    <cellStyle name="제목 24" xfId="20678"/>
    <cellStyle name="제목 25" xfId="20679"/>
    <cellStyle name="제목 26" xfId="20680"/>
    <cellStyle name="제목 27" xfId="20681"/>
    <cellStyle name="제목 28" xfId="20682"/>
    <cellStyle name="제목 29" xfId="20683"/>
    <cellStyle name="제목 3 10" xfId="20684"/>
    <cellStyle name="제목 3 11" xfId="20685"/>
    <cellStyle name="제목 3 2" xfId="20686"/>
    <cellStyle name="제목 3 2 2" xfId="20687"/>
    <cellStyle name="제목 3 3" xfId="20688"/>
    <cellStyle name="제목 3 4" xfId="20689"/>
    <cellStyle name="제목 3 5" xfId="20690"/>
    <cellStyle name="제목 3 6" xfId="20691"/>
    <cellStyle name="제목 3 7" xfId="20692"/>
    <cellStyle name="제목 3 8" xfId="20693"/>
    <cellStyle name="제목 3 9" xfId="20694"/>
    <cellStyle name="제목 30" xfId="20695"/>
    <cellStyle name="제목 31" xfId="20696"/>
    <cellStyle name="제목 32" xfId="20697"/>
    <cellStyle name="제목 33" xfId="20698"/>
    <cellStyle name="제목 4 10" xfId="20699"/>
    <cellStyle name="제목 4 11" xfId="20700"/>
    <cellStyle name="제목 4 2" xfId="20701"/>
    <cellStyle name="제목 4 2 2" xfId="20702"/>
    <cellStyle name="제목 4 3" xfId="20703"/>
    <cellStyle name="제목 4 4" xfId="20704"/>
    <cellStyle name="제목 4 5" xfId="20705"/>
    <cellStyle name="제목 4 6" xfId="20706"/>
    <cellStyle name="제목 4 7" xfId="20707"/>
    <cellStyle name="제목 4 8" xfId="20708"/>
    <cellStyle name="제목 4 9" xfId="20709"/>
    <cellStyle name="제목 5" xfId="20710"/>
    <cellStyle name="제목 5 2" xfId="20711"/>
    <cellStyle name="제목 6" xfId="20712"/>
    <cellStyle name="제목 7" xfId="20713"/>
    <cellStyle name="제목 8" xfId="20714"/>
    <cellStyle name="제목 9" xfId="20715"/>
    <cellStyle name="제목[1 줄]" xfId="20716"/>
    <cellStyle name="제목[2줄 아래]" xfId="20717"/>
    <cellStyle name="제목[2줄 위]" xfId="20718"/>
    <cellStyle name="제목1" xfId="20719"/>
    <cellStyle name="제목2" xfId="20720"/>
    <cellStyle name="종우01" xfId="20721"/>
    <cellStyle name="좋음 10" xfId="20722"/>
    <cellStyle name="좋음 11" xfId="20723"/>
    <cellStyle name="좋음 2" xfId="20724"/>
    <cellStyle name="좋음 2 2" xfId="20725"/>
    <cellStyle name="좋음 3" xfId="20726"/>
    <cellStyle name="좋음 4" xfId="20727"/>
    <cellStyle name="좋음 5" xfId="20728"/>
    <cellStyle name="좋음 6" xfId="20729"/>
    <cellStyle name="좋음 7" xfId="20730"/>
    <cellStyle name="좋음 8" xfId="20731"/>
    <cellStyle name="좋음 9" xfId="20732"/>
    <cellStyle name="좌괄호_박심배수구조물공" xfId="20733"/>
    <cellStyle name="좌측양괄호" xfId="20734"/>
    <cellStyle name="죃" xfId="20735"/>
    <cellStyle name="주민번호" xfId="20736"/>
    <cellStyle name="지정되지 않음" xfId="20737"/>
    <cellStyle name="지하철정렬" xfId="20738"/>
    <cellStyle name="ㅊ" xfId="20739"/>
    <cellStyle name="ㅊ_CI시행결의" xfId="20740"/>
    <cellStyle name="ㅊ_CI시행결의_석공사 물량산출0813" xfId="20741"/>
    <cellStyle name="ㅊ_CI시행결의_석공사 물량산출0813_1" xfId="20742"/>
    <cellStyle name="ㅊ_석공사 물량산출0813" xfId="20743"/>
    <cellStyle name="ㅊ_석공사 물량산출0813_1" xfId="20744"/>
    <cellStyle name="千分位[0]_Book1" xfId="20745"/>
    <cellStyle name="千分位_Book1" xfId="20746"/>
    <cellStyle name="출력 10" xfId="20747"/>
    <cellStyle name="출력 11" xfId="20748"/>
    <cellStyle name="출력 2" xfId="20749"/>
    <cellStyle name="출력 2 2" xfId="20750"/>
    <cellStyle name="출력 3" xfId="20751"/>
    <cellStyle name="출력 4" xfId="20752"/>
    <cellStyle name="출력 5" xfId="20753"/>
    <cellStyle name="출력 6" xfId="20754"/>
    <cellStyle name="출력 7" xfId="20755"/>
    <cellStyle name="출력 8" xfId="20756"/>
    <cellStyle name="출력 9" xfId="20757"/>
    <cellStyle name="콤" xfId="20758"/>
    <cellStyle name="콤 2" xfId="20759"/>
    <cellStyle name="콤_04028적산수량집계" xfId="20760"/>
    <cellStyle name="콤_BOOKCITY(전기)" xfId="20761"/>
    <cellStyle name="콤_BOOKCITY(전기)_04028적산수량집계" xfId="20762"/>
    <cellStyle name="콤_공설운동진입(가실행)" xfId="20763"/>
    <cellStyle name="콤_공설운동진입(가실행)_04028적산수량집계" xfId="20764"/>
    <cellStyle name="콤_공설운동진입(가실행)_BOOKCITY(전기)" xfId="20765"/>
    <cellStyle name="콤_공설운동진입(가실행)_BOOKCITY(전기)_04028적산수량집계" xfId="20766"/>
    <cellStyle name="콤_공설운동진입(가실행)_사본 - 파주 북시티(이채)" xfId="20767"/>
    <cellStyle name="콤_공설운동진입(가실행)_사본 - 파주 북시티(이채)_04028적산수량집계" xfId="20768"/>
    <cellStyle name="콤_공설운동진입(가실행)_제주대명호텔공용홀 9-13(제출)-3차" xfId="20769"/>
    <cellStyle name="콤_공설운동진입(가실행)_제주리조트 공용부리뉴얼공사(2차)" xfId="20770"/>
    <cellStyle name="콤_공설운동진입(가실행)_파주 BOOK CITY(통보용)" xfId="20771"/>
    <cellStyle name="콤_공설운동진입(가실행)_파주 BOOK CITY(통보용)_04028적산수량집계" xfId="20772"/>
    <cellStyle name="콤_공설운동진입(가실행)_파주 BOOK CITY가실행내역" xfId="20773"/>
    <cellStyle name="콤_공설운동진입(가실행)_파주 BOOK CITY가실행내역_04028적산수량집계" xfId="20774"/>
    <cellStyle name="콤_공설운동진입(가실행)_파주 북시티(이채)제출" xfId="20775"/>
    <cellStyle name="콤_공설운동진입(가실행)_파주 북시티(이채)제출_04028적산수량집계" xfId="20776"/>
    <cellStyle name="콤_공설운동진입(가실행)_파주 북시티(전체)제출(변경전)" xfId="20777"/>
    <cellStyle name="콤_공설운동진입(가실행)_파주 북시티(전체)제출(변경전)_04028적산수량집계" xfId="20778"/>
    <cellStyle name="콤_공설운동진입(가실행)_한남동 근린생활시설-6-1" xfId="20779"/>
    <cellStyle name="콤_공설운동진입(가실행)_한남동 근린생활시설-6-1_제주대명호텔공용홀 9-13(제출)-3차" xfId="20780"/>
    <cellStyle name="콤_공설운동진입(가실행)_한남동 근린생활시설-6-1_제주리조트 공용부리뉴얼공사(2차)" xfId="20781"/>
    <cellStyle name="콤_공설운동진입(가실행)_한남동 근린생활시설-6-1_한남동 근린생활시설-6-1" xfId="20782"/>
    <cellStyle name="콤_공설운동진입(가실행)_한남동 근린생활시설-6-1_한남동 근린생활시설-6-1_제주대명호텔공용홀 9-13(제출)-3차" xfId="20783"/>
    <cellStyle name="콤_공설운동진입(가실행)_한남동 근린생활시설-6-1_한남동 근린생활시설-6-1_제주리조트 공용부리뉴얼공사(2차)" xfId="20784"/>
    <cellStyle name="콤_사본 - 파주 북시티(이채)" xfId="20785"/>
    <cellStyle name="콤_사본 - 파주 북시티(이채)_04028적산수량집계" xfId="20786"/>
    <cellStyle name="콤_제주대명호텔공용홀 9-13(제출)-3차" xfId="20787"/>
    <cellStyle name="콤_제주리조트 공용부리뉴얼공사(2차)" xfId="20788"/>
    <cellStyle name="콤_토목내역서" xfId="20789"/>
    <cellStyle name="콤_토목내역서_04028적산수량집계" xfId="20790"/>
    <cellStyle name="콤_토목내역서_BOOKCITY(전기)" xfId="20791"/>
    <cellStyle name="콤_토목내역서_BOOKCITY(전기)_04028적산수량집계" xfId="20792"/>
    <cellStyle name="콤_토목내역서_공설운동진입(가실행)" xfId="20793"/>
    <cellStyle name="콤_토목내역서_공설운동진입(가실행)_04028적산수량집계" xfId="20794"/>
    <cellStyle name="콤_토목내역서_공설운동진입(가실행)_BOOKCITY(전기)" xfId="20795"/>
    <cellStyle name="콤_토목내역서_공설운동진입(가실행)_BOOKCITY(전기)_04028적산수량집계" xfId="20796"/>
    <cellStyle name="콤_토목내역서_공설운동진입(가실행)_사본 - 파주 북시티(이채)" xfId="20797"/>
    <cellStyle name="콤_토목내역서_공설운동진입(가실행)_사본 - 파주 북시티(이채)_04028적산수량집계" xfId="20798"/>
    <cellStyle name="콤_토목내역서_공설운동진입(가실행)_제주대명호텔공용홀 9-13(제출)-3차" xfId="20799"/>
    <cellStyle name="콤_토목내역서_공설운동진입(가실행)_제주리조트 공용부리뉴얼공사(2차)" xfId="20800"/>
    <cellStyle name="콤_토목내역서_공설운동진입(가실행)_파주 BOOK CITY(통보용)" xfId="20801"/>
    <cellStyle name="콤_토목내역서_공설운동진입(가실행)_파주 BOOK CITY(통보용)_04028적산수량집계" xfId="20802"/>
    <cellStyle name="콤_토목내역서_공설운동진입(가실행)_파주 BOOK CITY가실행내역" xfId="20803"/>
    <cellStyle name="콤_토목내역서_공설운동진입(가실행)_파주 BOOK CITY가실행내역_04028적산수량집계" xfId="20804"/>
    <cellStyle name="콤_토목내역서_공설운동진입(가실행)_파주 북시티(이채)제출" xfId="20805"/>
    <cellStyle name="콤_토목내역서_공설운동진입(가실행)_파주 북시티(이채)제출_04028적산수량집계" xfId="20806"/>
    <cellStyle name="콤_토목내역서_공설운동진입(가실행)_파주 북시티(전체)제출(변경전)" xfId="20807"/>
    <cellStyle name="콤_토목내역서_공설운동진입(가실행)_파주 북시티(전체)제출(변경전)_04028적산수량집계" xfId="20808"/>
    <cellStyle name="콤_토목내역서_공설운동진입(가실행)_한남동 근린생활시설-6-1" xfId="20809"/>
    <cellStyle name="콤_토목내역서_공설운동진입(가실행)_한남동 근린생활시설-6-1_제주대명호텔공용홀 9-13(제출)-3차" xfId="20810"/>
    <cellStyle name="콤_토목내역서_공설운동진입(가실행)_한남동 근린생활시설-6-1_제주리조트 공용부리뉴얼공사(2차)" xfId="20811"/>
    <cellStyle name="콤_토목내역서_공설운동진입(가실행)_한남동 근린생활시설-6-1_한남동 근린생활시설-6-1" xfId="20812"/>
    <cellStyle name="콤_토목내역서_공설운동진입(가실행)_한남동 근린생활시설-6-1_한남동 근린생활시설-6-1_제주대명호텔공용홀 9-13(제출)-3차" xfId="20813"/>
    <cellStyle name="콤_토목내역서_공설운동진입(가실행)_한남동 근린생활시설-6-1_한남동 근린생활시설-6-1_제주리조트 공용부리뉴얼공사(2차)" xfId="20814"/>
    <cellStyle name="콤_토목내역서_사본 - 파주 북시티(이채)" xfId="20815"/>
    <cellStyle name="콤_토목내역서_사본 - 파주 북시티(이채)_04028적산수량집계" xfId="20816"/>
    <cellStyle name="콤_토목내역서_제주대명호텔공용홀 9-13(제출)-3차" xfId="20817"/>
    <cellStyle name="콤_토목내역서_제주리조트 공용부리뉴얼공사(2차)" xfId="20818"/>
    <cellStyle name="콤_토목내역서_파주 BOOK CITY(통보용)" xfId="20819"/>
    <cellStyle name="콤_토목내역서_파주 BOOK CITY(통보용)_04028적산수량집계" xfId="20820"/>
    <cellStyle name="콤_토목내역서_파주 BOOK CITY가실행내역" xfId="20821"/>
    <cellStyle name="콤_토목내역서_파주 BOOK CITY가실행내역_04028적산수량집계" xfId="20822"/>
    <cellStyle name="콤_토목내역서_파주 북시티(이채)제출" xfId="20823"/>
    <cellStyle name="콤_토목내역서_파주 북시티(이채)제출_04028적산수량집계" xfId="20824"/>
    <cellStyle name="콤_토목내역서_파주 북시티(전체)제출(변경전)" xfId="20825"/>
    <cellStyle name="콤_토목내역서_파주 북시티(전체)제출(변경전)_04028적산수량집계" xfId="20826"/>
    <cellStyle name="콤_토목내역서_한남동 근린생활시설-6-1" xfId="20827"/>
    <cellStyle name="콤_토목내역서_한남동 근린생활시설-6-1_제주대명호텔공용홀 9-13(제출)-3차" xfId="20828"/>
    <cellStyle name="콤_토목내역서_한남동 근린생활시설-6-1_제주리조트 공용부리뉴얼공사(2차)" xfId="20829"/>
    <cellStyle name="콤_토목내역서_한남동 근린생활시설-6-1_한남동 근린생활시설-6-1" xfId="20830"/>
    <cellStyle name="콤_토목내역서_한남동 근린생활시설-6-1_한남동 근린생활시설-6-1_제주대명호텔공용홀 9-13(제출)-3차" xfId="20831"/>
    <cellStyle name="콤_토목내역서_한남동 근린생활시설-6-1_한남동 근린생활시설-6-1_제주리조트 공용부리뉴얼공사(2차)" xfId="20832"/>
    <cellStyle name="콤_파주 BOOK CITY(통보용)" xfId="20833"/>
    <cellStyle name="콤_파주 BOOK CITY(통보용)_04028적산수량집계" xfId="20834"/>
    <cellStyle name="콤_파주 BOOK CITY가실행내역" xfId="20835"/>
    <cellStyle name="콤_파주 BOOK CITY가실행내역_04028적산수량집계" xfId="20836"/>
    <cellStyle name="콤_파주 북시티(이채)제출" xfId="20837"/>
    <cellStyle name="콤_파주 북시티(이채)제출_04028적산수량집계" xfId="20838"/>
    <cellStyle name="콤_파주 북시티(전체)제출(변경전)" xfId="20839"/>
    <cellStyle name="콤_파주 북시티(전체)제출(변경전)_04028적산수량집계" xfId="20840"/>
    <cellStyle name="콤_한남동 근린생활시설-6-1" xfId="20841"/>
    <cellStyle name="콤_한남동 근린생활시설-6-1_제주대명호텔공용홀 9-13(제출)-3차" xfId="20842"/>
    <cellStyle name="콤_한남동 근린생활시설-6-1_제주리조트 공용부리뉴얼공사(2차)" xfId="20843"/>
    <cellStyle name="콤_한남동 근린생활시설-6-1_한남동 근린생활시설-6-1" xfId="20844"/>
    <cellStyle name="콤_한남동 근린생활시설-6-1_한남동 근린생활시설-6-1_제주대명호텔공용홀 9-13(제출)-3차" xfId="20845"/>
    <cellStyle name="콤_한남동 근린생활시설-6-1_한남동 근린생활시설-6-1_제주리조트 공용부리뉴얼공사(2차)" xfId="20846"/>
    <cellStyle name="콤냡?&lt;_x000f_$??: `1_1 " xfId="20847"/>
    <cellStyle name="콤마" xfId="20848"/>
    <cellStyle name="콤마 [" xfId="20849"/>
    <cellStyle name="콤마 [ 2" xfId="20850"/>
    <cellStyle name="콤마 [#]" xfId="20851"/>
    <cellStyle name="콤마 [#] 2" xfId="20852"/>
    <cellStyle name="콤마 []" xfId="20853"/>
    <cellStyle name="콤마 [] 2" xfId="20854"/>
    <cellStyle name="콤마 [_제주대명호텔공용홀 9-13(제출)-3차" xfId="20855"/>
    <cellStyle name="콤마 [0]" xfId="20856"/>
    <cellStyle name="콤마 [0] 2" xfId="20857"/>
    <cellStyle name="콤마 [0]/원" xfId="20858"/>
    <cellStyle name="콤마 [0]_" xfId="20859"/>
    <cellStyle name="콤마 [0]kich" xfId="20860"/>
    <cellStyle name="콤마 [0]kich1" xfId="20861"/>
    <cellStyle name="콤마 [0]기기자재비" xfId="20862"/>
    <cellStyle name="콤마 [000]" xfId="20863"/>
    <cellStyle name="콤마 [0-1]" xfId="20864"/>
    <cellStyle name="콤마 [0기성]" xfId="20865"/>
    <cellStyle name="콤마 [1]" xfId="20866"/>
    <cellStyle name="콤마 [1] 2" xfId="20867"/>
    <cellStyle name="콤마 [2]" xfId="20868"/>
    <cellStyle name="콤마 [2] 2" xfId="20869"/>
    <cellStyle name="콤마 [2] 3" xfId="20870"/>
    <cellStyle name="콤마 [2] 4" xfId="20871"/>
    <cellStyle name="콤마 [금액]" xfId="20872"/>
    <cellStyle name="콤마 [금액] 2" xfId="20873"/>
    <cellStyle name="콤마 [소수]" xfId="20874"/>
    <cellStyle name="콤마 [소수] 2" xfId="20875"/>
    <cellStyle name="콤마 [수량]" xfId="20876"/>
    <cellStyle name="콤마 [수량] 2" xfId="20877"/>
    <cellStyle name="콤마 1" xfId="20878"/>
    <cellStyle name="콤마(BLANK1)" xfId="20879"/>
    <cellStyle name="콤마(BLANK1-0)" xfId="20880"/>
    <cellStyle name="콤마(BLANK1-1)" xfId="20881"/>
    <cellStyle name="콤마(BLANK1-2)" xfId="20882"/>
    <cellStyle name="콤마(zero)" xfId="20883"/>
    <cellStyle name="콤마[ ]" xfId="20884"/>
    <cellStyle name="콤마[ ] 2" xfId="20885"/>
    <cellStyle name="콤마[*]" xfId="20886"/>
    <cellStyle name="콤마[*] 2" xfId="20887"/>
    <cellStyle name="콤마[,]" xfId="20888"/>
    <cellStyle name="콤마[.]" xfId="20889"/>
    <cellStyle name="콤마[.] 2" xfId="20890"/>
    <cellStyle name="콤마[0]" xfId="20891"/>
    <cellStyle name="콤마[0] 2" xfId="20892"/>
    <cellStyle name="콤마_   1997   " xfId="20893"/>
    <cellStyle name="콤마숫자" xfId="20894"/>
    <cellStyle name="콤막 [0]_수출실적 _양식98" xfId="20895"/>
    <cellStyle name="콤퇪" xfId="20896"/>
    <cellStyle name="타이틀" xfId="20897"/>
    <cellStyle name="토공" xfId="20898"/>
    <cellStyle name="통" xfId="20899"/>
    <cellStyle name="통 2" xfId="20900"/>
    <cellStyle name="통_01__본실행예산내역_대구상인_10.15 (예산관리팀)" xfId="20901"/>
    <cellStyle name="통_04028적산수량집계" xfId="20902"/>
    <cellStyle name="통_1. 준공정산 추가자료(청주산남)" xfId="20903"/>
    <cellStyle name="통_BOOKCITY(전기)" xfId="20904"/>
    <cellStyle name="통_BOOKCITY(전기)_04028적산수량집계" xfId="20905"/>
    <cellStyle name="통_PJ진행현황-수원천천" xfId="20906"/>
    <cellStyle name="통_uz" xfId="20907"/>
    <cellStyle name="통_공사비 대비표" xfId="20908"/>
    <cellStyle name="통_공설운동진입(가실행)" xfId="20909"/>
    <cellStyle name="통_공설운동진입(가실행)_04028적산수량집계" xfId="20910"/>
    <cellStyle name="통_공설운동진입(가실행)_BOOKCITY(전기)" xfId="20911"/>
    <cellStyle name="통_공설운동진입(가실행)_BOOKCITY(전기)_04028적산수량집계" xfId="20912"/>
    <cellStyle name="통_공설운동진입(가실행)_사본 - 파주 북시티(이채)" xfId="20913"/>
    <cellStyle name="통_공설운동진입(가실행)_사본 - 파주 북시티(이채)_04028적산수량집계" xfId="20914"/>
    <cellStyle name="통_공설운동진입(가실행)_제주대명호텔공용홀 9-13(제출)-3차" xfId="20915"/>
    <cellStyle name="통_공설운동진입(가실행)_제주리조트 공용부리뉴얼공사(2차)" xfId="20916"/>
    <cellStyle name="통_공설운동진입(가실행)_파주 BOOK CITY(통보용)" xfId="20917"/>
    <cellStyle name="통_공설운동진입(가실행)_파주 BOOK CITY(통보용)_04028적산수량집계" xfId="20918"/>
    <cellStyle name="통_공설운동진입(가실행)_파주 BOOK CITY가실행내역" xfId="20919"/>
    <cellStyle name="통_공설운동진입(가실행)_파주 BOOK CITY가실행내역_04028적산수량집계" xfId="20920"/>
    <cellStyle name="통_공설운동진입(가실행)_파주 북시티(이채)제출" xfId="20921"/>
    <cellStyle name="통_공설운동진입(가실행)_파주 북시티(이채)제출_04028적산수량집계" xfId="20922"/>
    <cellStyle name="통_공설운동진입(가실행)_파주 북시티(전체)제출(변경전)" xfId="20923"/>
    <cellStyle name="통_공설운동진입(가실행)_파주 북시티(전체)제출(변경전)_04028적산수량집계" xfId="20924"/>
    <cellStyle name="통_공설운동진입(가실행)_한남동 근린생활시설-6-1" xfId="20925"/>
    <cellStyle name="통_공설운동진입(가실행)_한남동 근린생활시설-6-1_제주대명호텔공용홀 9-13(제출)-3차" xfId="20926"/>
    <cellStyle name="통_공설운동진입(가실행)_한남동 근린생활시설-6-1_제주리조트 공용부리뉴얼공사(2차)" xfId="20927"/>
    <cellStyle name="통_공설운동진입(가실행)_한남동 근린생활시설-6-1_한남동 근린생활시설-6-1" xfId="20928"/>
    <cellStyle name="통_공설운동진입(가실행)_한남동 근린생활시설-6-1_한남동 근린생활시설-6-1_제주대명호텔공용홀 9-13(제출)-3차" xfId="20929"/>
    <cellStyle name="통_공설운동진입(가실행)_한남동 근린생활시설-6-1_한남동 근린생활시설-6-1_제주리조트 공용부리뉴얼공사(2차)" xfId="20930"/>
    <cellStyle name="통_사본 - 파주 북시티(이채)" xfId="20931"/>
    <cellStyle name="통_사본 - 파주 북시티(이채)_04028적산수량집계" xfId="20932"/>
    <cellStyle name="통_서초킴스타워B최초" xfId="20933"/>
    <cellStyle name="통_송도공사분석3" xfId="20934"/>
    <cellStyle name="통_실행내역-명동타워리모델링공사(20080327)-최종확정" xfId="20935"/>
    <cellStyle name="통_실행예산(고대경상관-확정)2008.09.09" xfId="20936"/>
    <cellStyle name="통_실행예산(삼성동복합시설)" xfId="20937"/>
    <cellStyle name="통_실행예산품의서(삼성동복합시설신축공사080201)결재용" xfId="20938"/>
    <cellStyle name="통_실행예산품의서(삼성동복합시설신축공사080201)결재용_1" xfId="20939"/>
    <cellStyle name="통_입찰품의서(00지역 확장공사)080607" xfId="20940"/>
    <cellStyle name="통_입찰품의서(071214)-최종" xfId="20941"/>
    <cellStyle name="통_입찰품의서(자동차)-080410" xfId="20942"/>
    <cellStyle name="통_입찰품의서(한국루터회관)080318결재(김동현상무님)" xfId="20943"/>
    <cellStyle name="통_제주대명호텔공용홀 9-13(제출)-3차" xfId="20944"/>
    <cellStyle name="통_제주리조트 공용부리뉴얼공사(2차)" xfId="20945"/>
    <cellStyle name="통_토목내역서" xfId="20946"/>
    <cellStyle name="통_토목내역서_04028적산수량집계" xfId="20947"/>
    <cellStyle name="통_토목내역서_BOOKCITY(전기)" xfId="20948"/>
    <cellStyle name="통_토목내역서_BOOKCITY(전기)_04028적산수량집계" xfId="20949"/>
    <cellStyle name="통_토목내역서_공설운동진입(가실행)" xfId="20950"/>
    <cellStyle name="통_토목내역서_공설운동진입(가실행)_04028적산수량집계" xfId="20951"/>
    <cellStyle name="통_토목내역서_공설운동진입(가실행)_BOOKCITY(전기)" xfId="20952"/>
    <cellStyle name="통_토목내역서_공설운동진입(가실행)_BOOKCITY(전기)_04028적산수량집계" xfId="20953"/>
    <cellStyle name="통_토목내역서_공설운동진입(가실행)_사본 - 파주 북시티(이채)" xfId="20954"/>
    <cellStyle name="통_토목내역서_공설운동진입(가실행)_사본 - 파주 북시티(이채)_04028적산수량집계" xfId="20955"/>
    <cellStyle name="통_토목내역서_공설운동진입(가실행)_제주대명호텔공용홀 9-13(제출)-3차" xfId="20956"/>
    <cellStyle name="통_토목내역서_공설운동진입(가실행)_제주리조트 공용부리뉴얼공사(2차)" xfId="20957"/>
    <cellStyle name="통_토목내역서_공설운동진입(가실행)_파주 BOOK CITY(통보용)" xfId="20958"/>
    <cellStyle name="통_토목내역서_공설운동진입(가실행)_파주 BOOK CITY(통보용)_04028적산수량집계" xfId="20959"/>
    <cellStyle name="통_토목내역서_공설운동진입(가실행)_파주 BOOK CITY가실행내역" xfId="20960"/>
    <cellStyle name="통_토목내역서_공설운동진입(가실행)_파주 BOOK CITY가실행내역_04028적산수량집계" xfId="20961"/>
    <cellStyle name="통_토목내역서_공설운동진입(가실행)_파주 북시티(이채)제출" xfId="20962"/>
    <cellStyle name="통_토목내역서_공설운동진입(가실행)_파주 북시티(이채)제출_04028적산수량집계" xfId="20963"/>
    <cellStyle name="통_토목내역서_공설운동진입(가실행)_파주 북시티(전체)제출(변경전)" xfId="20964"/>
    <cellStyle name="통_토목내역서_공설운동진입(가실행)_파주 북시티(전체)제출(변경전)_04028적산수량집계" xfId="20965"/>
    <cellStyle name="통_토목내역서_공설운동진입(가실행)_한남동 근린생활시설-6-1" xfId="20966"/>
    <cellStyle name="통_토목내역서_공설운동진입(가실행)_한남동 근린생활시설-6-1_제주대명호텔공용홀 9-13(제출)-3차" xfId="20967"/>
    <cellStyle name="통_토목내역서_공설운동진입(가실행)_한남동 근린생활시설-6-1_제주리조트 공용부리뉴얼공사(2차)" xfId="20968"/>
    <cellStyle name="통_토목내역서_공설운동진입(가실행)_한남동 근린생활시설-6-1_한남동 근린생활시설-6-1" xfId="20969"/>
    <cellStyle name="통_토목내역서_공설운동진입(가실행)_한남동 근린생활시설-6-1_한남동 근린생활시설-6-1_제주대명호텔공용홀 9-13(제출)-3차" xfId="20970"/>
    <cellStyle name="통_토목내역서_공설운동진입(가실행)_한남동 근린생활시설-6-1_한남동 근린생활시설-6-1_제주리조트 공용부리뉴얼공사(2차)" xfId="20971"/>
    <cellStyle name="통_토목내역서_사본 - 파주 북시티(이채)" xfId="20972"/>
    <cellStyle name="통_토목내역서_사본 - 파주 북시티(이채)_04028적산수량집계" xfId="20973"/>
    <cellStyle name="통_토목내역서_제주대명호텔공용홀 9-13(제출)-3차" xfId="20974"/>
    <cellStyle name="통_토목내역서_제주리조트 공용부리뉴얼공사(2차)" xfId="20975"/>
    <cellStyle name="통_토목내역서_파주 BOOK CITY(통보용)" xfId="20976"/>
    <cellStyle name="통_토목내역서_파주 BOOK CITY(통보용)_04028적산수량집계" xfId="20977"/>
    <cellStyle name="통_토목내역서_파주 BOOK CITY가실행내역" xfId="20978"/>
    <cellStyle name="통_토목내역서_파주 BOOK CITY가실행내역_04028적산수량집계" xfId="20979"/>
    <cellStyle name="통_토목내역서_파주 북시티(이채)제출" xfId="20980"/>
    <cellStyle name="통_토목내역서_파주 북시티(이채)제출_04028적산수량집계" xfId="20981"/>
    <cellStyle name="통_토목내역서_파주 북시티(전체)제출(변경전)" xfId="20982"/>
    <cellStyle name="통_토목내역서_파주 북시티(전체)제출(변경전)_04028적산수량집계" xfId="20983"/>
    <cellStyle name="통_토목내역서_한남동 근린생활시설-6-1" xfId="20984"/>
    <cellStyle name="통_토목내역서_한남동 근린생활시설-6-1_제주대명호텔공용홀 9-13(제출)-3차" xfId="20985"/>
    <cellStyle name="통_토목내역서_한남동 근린생활시설-6-1_제주리조트 공용부리뉴얼공사(2차)" xfId="20986"/>
    <cellStyle name="통_토목내역서_한남동 근린생활시설-6-1_한남동 근린생활시설-6-1" xfId="20987"/>
    <cellStyle name="통_토목내역서_한남동 근린생활시설-6-1_한남동 근린생활시설-6-1_제주대명호텔공용홀 9-13(제출)-3차" xfId="20988"/>
    <cellStyle name="통_토목내역서_한남동 근린생활시설-6-1_한남동 근린생활시설-6-1_제주리조트 공용부리뉴얼공사(2차)" xfId="20989"/>
    <cellStyle name="통_토목비교표" xfId="20990"/>
    <cellStyle name="통_투찰분석표" xfId="20991"/>
    <cellStyle name="통_투찰분석표(제주)" xfId="20992"/>
    <cellStyle name="통_파주 BOOK CITY(통보용)" xfId="20993"/>
    <cellStyle name="통_파주 BOOK CITY(통보용)_04028적산수량집계" xfId="20994"/>
    <cellStyle name="통_파주 BOOK CITY가실행내역" xfId="20995"/>
    <cellStyle name="통_파주 BOOK CITY가실행내역_04028적산수량집계" xfId="20996"/>
    <cellStyle name="통_파주 북시티(이채)제출" xfId="20997"/>
    <cellStyle name="통_파주 북시티(이채)제출_04028적산수량집계" xfId="20998"/>
    <cellStyle name="통_파주 북시티(전체)제출(변경전)" xfId="20999"/>
    <cellStyle name="통_파주 북시티(전체)제출(변경전)_04028적산수량집계" xfId="21000"/>
    <cellStyle name="통_한남동 근린생활시설-6-1" xfId="21001"/>
    <cellStyle name="통_한남동 근린생활시설-6-1_제주대명호텔공용홀 9-13(제출)-3차" xfId="21002"/>
    <cellStyle name="통_한남동 근린생활시설-6-1_제주리조트 공용부리뉴얼공사(2차)" xfId="21003"/>
    <cellStyle name="통_한남동 근린생활시설-6-1_한남동 근린생활시설-6-1" xfId="21004"/>
    <cellStyle name="통_한남동 근린생활시설-6-1_한남동 근린생활시설-6-1_제주대명호텔공용홀 9-13(제출)-3차" xfId="21005"/>
    <cellStyle name="통_한남동 근린생활시설-6-1_한남동 근린생활시설-6-1_제주리조트 공용부리뉴얼공사(2차)" xfId="21006"/>
    <cellStyle name="통화 [" xfId="21007"/>
    <cellStyle name="통화 [ 2" xfId="21008"/>
    <cellStyle name="通貨 [0.00]_ Att. 1- Cover" xfId="21009"/>
    <cellStyle name="통화 [0] 2" xfId="21010"/>
    <cellStyle name="통화 [0] 2 2" xfId="21011"/>
    <cellStyle name="통화 [0㉝〸" xfId="21012"/>
    <cellStyle name="通貨_ Att. 1- Cover" xfId="21013"/>
    <cellStyle name="퍼센트" xfId="21014"/>
    <cellStyle name="퍼센트 2" xfId="21015"/>
    <cellStyle name="퍼센트 3" xfId="21016"/>
    <cellStyle name="퍼센트 4" xfId="21017"/>
    <cellStyle name="퍼센트 5" xfId="21018"/>
    <cellStyle name="평" xfId="21019"/>
    <cellStyle name="평_(문원고기만)MODEL0318" xfId="21020"/>
    <cellStyle name="평_BS Toll Pjt FM_0206" xfId="21021"/>
    <cellStyle name="평_C-PROJECT FINANCIAL MODEL_0704" xfId="21022"/>
    <cellStyle name="평_C-PROJECT_0722_pm2" xfId="21023"/>
    <cellStyle name="평_C-PROJECT_0801" xfId="21024"/>
    <cellStyle name="평_FinancialModel1108(2)" xfId="21025"/>
    <cellStyle name="평_GW Toll FM(Valuation)_0223" xfId="21026"/>
    <cellStyle name="평_GW Toll FM(Valuation)_0224" xfId="21027"/>
    <cellStyle name="평_GW Toll FM(실시협약)_0217" xfId="21028"/>
    <cellStyle name="평_GW Toll FM_0215" xfId="21029"/>
    <cellStyle name="평_I-Pjt Fm(1028)" xfId="21030"/>
    <cellStyle name="평_I-Pjt Fm(1118)" xfId="21031"/>
    <cellStyle name="평_I-Pjt Fm(1119)_PM8" xfId="21032"/>
    <cellStyle name="평_I-Pjt Fm(1119)_자산정리" xfId="21033"/>
    <cellStyle name="평_model 기본품의 01-11-30" xfId="21034"/>
    <cellStyle name="평_MODEL_0117" xfId="21035"/>
    <cellStyle name="평_MODEL_0118" xfId="21036"/>
    <cellStyle name="평_MODEL0205" xfId="21037"/>
    <cellStyle name="평_MODEL0209" xfId="21038"/>
    <cellStyle name="평_MODEL0221" xfId="21039"/>
    <cellStyle name="평_MODEL0309" xfId="21040"/>
    <cellStyle name="평_MODEL0316" xfId="21041"/>
    <cellStyle name="평_MODEL0318" xfId="21042"/>
    <cellStyle name="평_MODEL0320-1" xfId="21043"/>
    <cellStyle name="평_MODEL0321" xfId="21044"/>
    <cellStyle name="평_MODEL0328" xfId="21045"/>
    <cellStyle name="평_MODEL정말최종" xfId="21046"/>
    <cellStyle name="평_MODEL최종" xfId="21047"/>
    <cellStyle name="평_ROE" xfId="21048"/>
    <cellStyle name="평_Y-Pjt(FncMdl)_0912AM" xfId="21049"/>
    <cellStyle name="평_Y-Pjt_0905(PM4)" xfId="21050"/>
    <cellStyle name="평_Y-Pjt_0906(AM10)" xfId="21051"/>
    <cellStyle name="평_Y-PROJECT_0812" xfId="21052"/>
    <cellStyle name="평_Y-PROJECT_0813_PM10" xfId="21053"/>
    <cellStyle name="평_Y-PROJECT_0820(PM7)" xfId="21054"/>
    <cellStyle name="평_Y-Y Toll Pjt Fm(자본금비율 수정_0107)" xfId="21055"/>
    <cellStyle name="평_건설기간중대안2최종" xfId="21056"/>
    <cellStyle name="평_경기도수성0319" xfId="21057"/>
    <cellStyle name="평_광명 지역난방 민간투자사업 재무모델_0619" xfId="21058"/>
    <cellStyle name="평_교통운영비변경(1109)-강남순환" xfId="21059"/>
    <cellStyle name="평_대안1(1129)" xfId="21060"/>
    <cellStyle name="평_대안2(1201)" xfId="21061"/>
    <cellStyle name="평_사본 - MODEL_0105" xfId="21062"/>
    <cellStyle name="평_사본 - 사본 - 사본 - MODEL_0105" xfId="21063"/>
    <cellStyle name="평_양식" xfId="21064"/>
    <cellStyle name="평_용인 LRT_0619" xfId="21065"/>
    <cellStyle name="평_용인 LRT_0619-2" xfId="21066"/>
    <cellStyle name="평_용인 LRT_0620" xfId="21067"/>
    <cellStyle name="평_용인 경량전철 민간투자사업 재무모델" xfId="21068"/>
    <cellStyle name="평_운영설비비(고기리0320)" xfId="21069"/>
    <cellStyle name="평_의정부LRT_미니_0813" xfId="21070"/>
    <cellStyle name="평_의정부LRT_미니_0816_0930" xfId="21071"/>
    <cellStyle name="평_의정부LRT_미니_0818_1400" xfId="21072"/>
    <cellStyle name="평_의정부LRT재무분석(계획서최종)_TY20040716" xfId="21073"/>
    <cellStyle name="평_최종내부보고" xfId="21074"/>
    <cellStyle name="평_평택STP_01_09_27" xfId="21075"/>
    <cellStyle name="평_평택STP_01_09_27_FinancialModel1108" xfId="21076"/>
    <cellStyle name="평_평택STP_01_09_27_FinancialModel1108_(문원고기만)MODEL0318" xfId="21077"/>
    <cellStyle name="평_평택STP_01_09_27_FinancialModel1108_BS Toll Pjt FM_0206" xfId="21078"/>
    <cellStyle name="평_평택STP_01_09_27_FinancialModel1108_C-PROJECT FINANCIAL MODEL_0704" xfId="21079"/>
    <cellStyle name="평_평택STP_01_09_27_FinancialModel1108_C-PROJECT_0722_pm2" xfId="21080"/>
    <cellStyle name="평_평택STP_01_09_27_FinancialModel1108_C-PROJECT_0801" xfId="21081"/>
    <cellStyle name="평_평택STP_01_09_27_FinancialModel1108_FinancialModel1108(2)" xfId="21082"/>
    <cellStyle name="평_평택STP_01_09_27_FinancialModel1108_GW Toll FM(Valuation)_0223" xfId="21083"/>
    <cellStyle name="평_평택STP_01_09_27_FinancialModel1108_GW Toll FM(Valuation)_0224" xfId="21084"/>
    <cellStyle name="평_평택STP_01_09_27_FinancialModel1108_GW Toll FM(실시협약)_0217" xfId="21085"/>
    <cellStyle name="평_평택STP_01_09_27_FinancialModel1108_GW Toll FM_0215" xfId="21086"/>
    <cellStyle name="평_평택STP_01_09_27_FinancialModel1108_I-Pjt Fm(1028)" xfId="21087"/>
    <cellStyle name="평_평택STP_01_09_27_FinancialModel1108_I-Pjt Fm(1118)" xfId="21088"/>
    <cellStyle name="평_평택STP_01_09_27_FinancialModel1108_I-Pjt Fm(1119)_PM8" xfId="21089"/>
    <cellStyle name="평_평택STP_01_09_27_FinancialModel1108_I-Pjt Fm(1119)_자산정리" xfId="21090"/>
    <cellStyle name="평_평택STP_01_09_27_FinancialModel1108_MODEL_0117" xfId="21091"/>
    <cellStyle name="평_평택STP_01_09_27_FinancialModel1108_MODEL_0118" xfId="21092"/>
    <cellStyle name="평_평택STP_01_09_27_FinancialModel1108_MODEL0205" xfId="21093"/>
    <cellStyle name="평_평택STP_01_09_27_FinancialModel1108_MODEL0209" xfId="21094"/>
    <cellStyle name="평_평택STP_01_09_27_FinancialModel1108_MODEL0221" xfId="21095"/>
    <cellStyle name="평_평택STP_01_09_27_FinancialModel1108_MODEL0309" xfId="21096"/>
    <cellStyle name="평_평택STP_01_09_27_FinancialModel1108_MODEL0316" xfId="21097"/>
    <cellStyle name="평_평택STP_01_09_27_FinancialModel1108_MODEL0318" xfId="21098"/>
    <cellStyle name="평_평택STP_01_09_27_FinancialModel1108_MODEL0320-1" xfId="21099"/>
    <cellStyle name="평_평택STP_01_09_27_FinancialModel1108_MODEL0321" xfId="21100"/>
    <cellStyle name="평_평택STP_01_09_27_FinancialModel1108_MODEL0328" xfId="21101"/>
    <cellStyle name="평_평택STP_01_09_27_FinancialModel1108_MODEL정말최종" xfId="21102"/>
    <cellStyle name="평_평택STP_01_09_27_FinancialModel1108_MODEL최종" xfId="21103"/>
    <cellStyle name="평_평택STP_01_09_27_FinancialModel1108_ROE" xfId="21104"/>
    <cellStyle name="평_평택STP_01_09_27_FinancialModel1108_Y-Pjt(FncMdl)_0912AM" xfId="21105"/>
    <cellStyle name="평_평택STP_01_09_27_FinancialModel1108_Y-Pjt_0905(PM4)" xfId="21106"/>
    <cellStyle name="평_평택STP_01_09_27_FinancialModel1108_Y-Pjt_0906(AM10)" xfId="21107"/>
    <cellStyle name="평_평택STP_01_09_27_FinancialModel1108_Y-PROJECT_0812" xfId="21108"/>
    <cellStyle name="평_평택STP_01_09_27_FinancialModel1108_Y-PROJECT_0813_PM10" xfId="21109"/>
    <cellStyle name="평_평택STP_01_09_27_FinancialModel1108_Y-PROJECT_0820(PM7)" xfId="21110"/>
    <cellStyle name="평_평택STP_01_09_27_FinancialModel1108_Y-Y Toll Pjt Fm(자본금비율 수정_0107)" xfId="21111"/>
    <cellStyle name="평_평택STP_01_09_27_FinancialModel1108_건설기간중대안2최종" xfId="21112"/>
    <cellStyle name="평_평택STP_01_09_27_FinancialModel1108_경기도수성0319" xfId="21113"/>
    <cellStyle name="평_평택STP_01_09_27_FinancialModel1108_광명 지역난방 민간투자사업 재무모델_0619" xfId="21114"/>
    <cellStyle name="평_평택STP_01_09_27_FinancialModel1108_대안1(1129)" xfId="21115"/>
    <cellStyle name="평_평택STP_01_09_27_FinancialModel1108_대안2(1201)" xfId="21116"/>
    <cellStyle name="평_평택STP_01_09_27_FinancialModel1108_사본 - MODEL_0105" xfId="21117"/>
    <cellStyle name="평_평택STP_01_09_27_FinancialModel1108_사본 - 사본 - 사본 - MODEL_0105" xfId="21118"/>
    <cellStyle name="평_평택STP_01_09_27_FinancialModel1108_양식" xfId="21119"/>
    <cellStyle name="평_평택STP_01_09_27_FinancialModel1108_용인 LRT_0619" xfId="21120"/>
    <cellStyle name="평_평택STP_01_09_27_FinancialModel1108_용인 LRT_0619-2" xfId="21121"/>
    <cellStyle name="평_평택STP_01_09_27_FinancialModel1108_용인 LRT_0620" xfId="21122"/>
    <cellStyle name="평_평택STP_01_09_27_FinancialModel1108_용인 경량전철 민간투자사업 재무모델" xfId="21123"/>
    <cellStyle name="평_평택STP_01_09_27_FinancialModel1108_운영설비비(고기리0320)" xfId="21124"/>
    <cellStyle name="평_평택STP_01_09_27_FinancialModel1108_의정부LRT_미니_0813" xfId="21125"/>
    <cellStyle name="평_평택STP_01_09_27_FinancialModel1108_의정부LRT_미니_0816_0930" xfId="21126"/>
    <cellStyle name="평_평택STP_01_09_27_FinancialModel1108_의정부LRT_미니_0818_1400" xfId="21127"/>
    <cellStyle name="평_평택STP_01_09_27_FinancialModel1108_의정부LRT재무분석(계획서최종)_TY20040716" xfId="21128"/>
    <cellStyle name="평_평택STP_01_09_27_Pt" xfId="21129"/>
    <cellStyle name="평_평택STP_01_09_27_Pt_(문원고기만)MODEL0318" xfId="21130"/>
    <cellStyle name="평_평택STP_01_09_27_Pt_BS Toll Pjt FM_0206" xfId="21131"/>
    <cellStyle name="평_평택STP_01_09_27_Pt_C-PROJECT FINANCIAL MODEL_0704" xfId="21132"/>
    <cellStyle name="평_평택STP_01_09_27_Pt_C-PROJECT_0722_pm2" xfId="21133"/>
    <cellStyle name="평_평택STP_01_09_27_Pt_C-PROJECT_0801" xfId="21134"/>
    <cellStyle name="평_평택STP_01_09_27_Pt_FinancialModel1108(2)" xfId="21135"/>
    <cellStyle name="평_평택STP_01_09_27_Pt_GW Toll FM(Valuation)_0223" xfId="21136"/>
    <cellStyle name="평_평택STP_01_09_27_Pt_GW Toll FM(Valuation)_0224" xfId="21137"/>
    <cellStyle name="평_평택STP_01_09_27_Pt_GW Toll FM(실시협약)_0217" xfId="21138"/>
    <cellStyle name="평_평택STP_01_09_27_Pt_GW Toll FM_0215" xfId="21139"/>
    <cellStyle name="평_평택STP_01_09_27_Pt_I-Pjt Fm(1028)" xfId="21140"/>
    <cellStyle name="평_평택STP_01_09_27_Pt_I-Pjt Fm(1118)" xfId="21141"/>
    <cellStyle name="평_평택STP_01_09_27_Pt_I-Pjt Fm(1119)_PM8" xfId="21142"/>
    <cellStyle name="평_평택STP_01_09_27_Pt_I-Pjt Fm(1119)_자산정리" xfId="21143"/>
    <cellStyle name="평_평택STP_01_09_27_Pt_MODEL_0117" xfId="21144"/>
    <cellStyle name="평_평택STP_01_09_27_Pt_MODEL_0118" xfId="21145"/>
    <cellStyle name="평_평택STP_01_09_27_Pt_MODEL0205" xfId="21146"/>
    <cellStyle name="평_평택STP_01_09_27_Pt_MODEL0209" xfId="21147"/>
    <cellStyle name="평_평택STP_01_09_27_Pt_MODEL0221" xfId="21148"/>
    <cellStyle name="평_평택STP_01_09_27_Pt_MODEL0309" xfId="21149"/>
    <cellStyle name="평_평택STP_01_09_27_Pt_MODEL0316" xfId="21150"/>
    <cellStyle name="평_평택STP_01_09_27_Pt_MODEL0318" xfId="21151"/>
    <cellStyle name="평_평택STP_01_09_27_Pt_MODEL0320-1" xfId="21152"/>
    <cellStyle name="평_평택STP_01_09_27_Pt_MODEL0321" xfId="21153"/>
    <cellStyle name="평_평택STP_01_09_27_Pt_MODEL0328" xfId="21154"/>
    <cellStyle name="평_평택STP_01_09_27_Pt_MODEL정말최종" xfId="21155"/>
    <cellStyle name="평_평택STP_01_09_27_Pt_MODEL최종" xfId="21156"/>
    <cellStyle name="평_평택STP_01_09_27_Pt_ROE" xfId="21157"/>
    <cellStyle name="평_평택STP_01_09_27_Pt_Y-Pjt(FncMdl)_0912AM" xfId="21158"/>
    <cellStyle name="평_평택STP_01_09_27_Pt_Y-Pjt_0905(PM4)" xfId="21159"/>
    <cellStyle name="평_평택STP_01_09_27_Pt_Y-Pjt_0906(AM10)" xfId="21160"/>
    <cellStyle name="평_평택STP_01_09_27_Pt_Y-PROJECT_0812" xfId="21161"/>
    <cellStyle name="평_평택STP_01_09_27_Pt_Y-PROJECT_0813_PM10" xfId="21162"/>
    <cellStyle name="평_평택STP_01_09_27_Pt_Y-PROJECT_0820(PM7)" xfId="21163"/>
    <cellStyle name="평_평택STP_01_09_27_Pt_Y-Y Toll Pjt Fm(자본금비율 수정_0107)" xfId="21164"/>
    <cellStyle name="평_평택STP_01_09_27_Pt_건설기간중대안2최종" xfId="21165"/>
    <cellStyle name="평_평택STP_01_09_27_Pt_경기도수성0319" xfId="21166"/>
    <cellStyle name="평_평택STP_01_09_27_Pt_광명 지역난방 민간투자사업 재무모델_0619" xfId="21167"/>
    <cellStyle name="평_평택STP_01_09_27_Pt_대안1(1129)" xfId="21168"/>
    <cellStyle name="평_평택STP_01_09_27_Pt_대안2(1201)" xfId="21169"/>
    <cellStyle name="평_평택STP_01_09_27_Pt_사본 - MODEL_0105" xfId="21170"/>
    <cellStyle name="평_평택STP_01_09_27_Pt_사본 - 사본 - 사본 - MODEL_0105" xfId="21171"/>
    <cellStyle name="평_평택STP_01_09_27_Pt_양식" xfId="21172"/>
    <cellStyle name="평_평택STP_01_09_27_Pt_용인 LRT_0619" xfId="21173"/>
    <cellStyle name="평_평택STP_01_09_27_Pt_용인 LRT_0619-2" xfId="21174"/>
    <cellStyle name="평_평택STP_01_09_27_Pt_용인 LRT_0620" xfId="21175"/>
    <cellStyle name="평_평택STP_01_09_27_Pt_용인 경량전철 민간투자사업 재무모델" xfId="21176"/>
    <cellStyle name="평_평택STP_01_09_27_Pt_운영설비비(고기리0320)" xfId="21177"/>
    <cellStyle name="평_평택STP_01_09_27_Pt_의정부LRT_미니_0813" xfId="21178"/>
    <cellStyle name="평_평택STP_01_09_27_Pt_의정부LRT_미니_0816_0930" xfId="21179"/>
    <cellStyle name="평_평택STP_01_09_27_Pt_의정부LRT_미니_0818_1400" xfId="21180"/>
    <cellStyle name="평_평택STP_01_09_27_Pt_의정부LRT재무분석(계획서최종)_TY20040716" xfId="21181"/>
    <cellStyle name="표" xfId="21182"/>
    <cellStyle name="표 2" xfId="21183"/>
    <cellStyle name="표_01__본실행예산내역_대구상인_10.15 (예산관리팀)" xfId="21184"/>
    <cellStyle name="표_04028적산수량집계" xfId="21185"/>
    <cellStyle name="표_1. 준공정산 추가자료(청주산남)" xfId="21186"/>
    <cellStyle name="표_BOOKCITY(전기)" xfId="21187"/>
    <cellStyle name="표_BOOKCITY(전기)_04028적산수량집계" xfId="21188"/>
    <cellStyle name="표_PJ진행현황-수원천천" xfId="21189"/>
    <cellStyle name="표_uz" xfId="21190"/>
    <cellStyle name="표_경비" xfId="21191"/>
    <cellStyle name="표_경비양식" xfId="21192"/>
    <cellStyle name="표_고리본부사옥입찰실행(2007.05.22결재최종-2명현장계약직)" xfId="21193"/>
    <cellStyle name="표_고리본부사옥입찰실행(2007.05.22결재최종-2명현장계약직)_입찰품의서(I-town)" xfId="21194"/>
    <cellStyle name="표_공사비 대비표" xfId="21195"/>
    <cellStyle name="표_공설운동진입(가실행)" xfId="21196"/>
    <cellStyle name="표_공설운동진입(가실행)_04028적산수량집계" xfId="21197"/>
    <cellStyle name="표_공설운동진입(가실행)_BOOKCITY(전기)" xfId="21198"/>
    <cellStyle name="표_공설운동진입(가실행)_BOOKCITY(전기)_04028적산수량집계" xfId="21199"/>
    <cellStyle name="표_공설운동진입(가실행)_사본 - 파주 북시티(이채)" xfId="21200"/>
    <cellStyle name="표_공설운동진입(가실행)_사본 - 파주 북시티(이채)_04028적산수량집계" xfId="21201"/>
    <cellStyle name="표_공설운동진입(가실행)_제주대명호텔공용홀 9-13(제출)-3차" xfId="21202"/>
    <cellStyle name="표_공설운동진입(가실행)_제주리조트 공용부리뉴얼공사(2차)" xfId="21203"/>
    <cellStyle name="표_공설운동진입(가실행)_파주 BOOK CITY(통보용)" xfId="21204"/>
    <cellStyle name="표_공설운동진입(가실행)_파주 BOOK CITY(통보용)_04028적산수량집계" xfId="21205"/>
    <cellStyle name="표_공설운동진입(가실행)_파주 BOOK CITY가실행내역" xfId="21206"/>
    <cellStyle name="표_공설운동진입(가실행)_파주 BOOK CITY가실행내역_04028적산수량집계" xfId="21207"/>
    <cellStyle name="표_공설운동진입(가실행)_파주 북시티(이채)제출" xfId="21208"/>
    <cellStyle name="표_공설운동진입(가실행)_파주 북시티(이채)제출_04028적산수량집계" xfId="21209"/>
    <cellStyle name="표_공설운동진입(가실행)_파주 북시티(전체)제출(변경전)" xfId="21210"/>
    <cellStyle name="표_공설운동진입(가실행)_파주 북시티(전체)제출(변경전)_04028적산수량집계" xfId="21211"/>
    <cellStyle name="표_공설운동진입(가실행)_한남동 근린생활시설-6-1" xfId="21212"/>
    <cellStyle name="표_공설운동진입(가실행)_한남동 근린생활시설-6-1_제주대명호텔공용홀 9-13(제출)-3차" xfId="21213"/>
    <cellStyle name="표_공설운동진입(가실행)_한남동 근린생활시설-6-1_제주리조트 공용부리뉴얼공사(2차)" xfId="21214"/>
    <cellStyle name="표_공설운동진입(가실행)_한남동 근린생활시설-6-1_한남동 근린생활시설-6-1" xfId="21215"/>
    <cellStyle name="표_공설운동진입(가실행)_한남동 근린생활시설-6-1_한남동 근린생활시설-6-1_제주대명호텔공용홀 9-13(제출)-3차" xfId="21216"/>
    <cellStyle name="표_공설운동진입(가실행)_한남동 근린생활시설-6-1_한남동 근린생활시설-6-1_제주리조트 공용부리뉴얼공사(2차)" xfId="21217"/>
    <cellStyle name="표_대비표2" xfId="21218"/>
    <cellStyle name="표_대비표2_01__본실행예산내역_대구상인_10.15 (예산관리팀)" xfId="21219"/>
    <cellStyle name="표_대비표2_1. 준공정산 추가자료(청주산남)" xfId="21220"/>
    <cellStyle name="표_대비표2_PJ진행현황-수원천천" xfId="21221"/>
    <cellStyle name="표_대비표2_경비" xfId="21222"/>
    <cellStyle name="표_대비표2_경비양식" xfId="21223"/>
    <cellStyle name="표_대비표2_고리본부사옥입찰실행(2007.05.22결재최종-2명현장계약직)" xfId="21224"/>
    <cellStyle name="표_대비표2_고리본부사옥입찰실행(2007.05.22결재최종-2명현장계약직)_입찰품의서(I-town)" xfId="21225"/>
    <cellStyle name="표_대비표2_공사비 대비표" xfId="21226"/>
    <cellStyle name="표_대비표2_서초킴스타워B최초" xfId="21227"/>
    <cellStyle name="표_대비표2_실행내역-명동타워리모델링공사(20080327)-최종확정" xfId="21228"/>
    <cellStyle name="표_대비표2_실행예산(고대경상관-확정)2008.09.09" xfId="21229"/>
    <cellStyle name="표_대비표2_실행예산(삼성동복합시설)" xfId="21230"/>
    <cellStyle name="표_대비표2_실행예산품의서(삼성동복합시설신축공사080201)결재용" xfId="21231"/>
    <cellStyle name="표_대비표2_실행예산품의서(삼성동복합시설신축공사080201)결재용_1" xfId="21232"/>
    <cellStyle name="표_대비표2_입찰품의서(자동차)-080410" xfId="21233"/>
    <cellStyle name="표_대비표2_입찰품의서(한국루터회관)080318결재(김동현상무님)" xfId="21234"/>
    <cellStyle name="표_대비표2_토목비교표" xfId="21235"/>
    <cellStyle name="표_대비표2_투찰분석표" xfId="21236"/>
    <cellStyle name="표_대비표2_투찰분석표(제주)" xfId="21237"/>
    <cellStyle name="표_동별 집계 (2)" xfId="21238"/>
    <cellStyle name="표_동별 집계 (2)_01__본실행예산내역_대구상인_10.15 (예산관리팀)" xfId="21239"/>
    <cellStyle name="표_동별 집계 (2)_1. 준공정산 추가자료(청주산남)" xfId="21240"/>
    <cellStyle name="표_동별 집계 (2)_PJ진행현황-수원천천" xfId="21241"/>
    <cellStyle name="표_동별 집계 (2)_uz" xfId="21242"/>
    <cellStyle name="표_동별 집계 (2)_경비" xfId="21243"/>
    <cellStyle name="표_동별 집계 (2)_경비양식" xfId="21244"/>
    <cellStyle name="표_동별 집계 (2)_고리본부사옥입찰실행(2007.05.22결재최종-2명현장계약직)" xfId="21245"/>
    <cellStyle name="표_동별 집계 (2)_고리본부사옥입찰실행(2007.05.22결재최종-2명현장계약직)_1" xfId="21246"/>
    <cellStyle name="표_동별 집계 (2)_고리본부사옥입찰실행(2007.05.22결재최종-2명현장계약직)_입찰품의서(I-town)" xfId="21247"/>
    <cellStyle name="표_동별 집계 (2)_공사비 대비표" xfId="21248"/>
    <cellStyle name="표_동별 집계 (2)_서초킴스타워B최초" xfId="21249"/>
    <cellStyle name="표_동별 집계 (2)_실행내역-명동타워리모델링공사(20080327)-최종확정" xfId="21250"/>
    <cellStyle name="표_동별 집계 (2)_실행예산(고대경상관-확정)2008.09.09" xfId="21251"/>
    <cellStyle name="표_동별 집계 (2)_실행예산(삼성동복합시설)" xfId="21252"/>
    <cellStyle name="표_동별 집계 (2)_실행예산품의서(삼성동복합시설신축공사080201)결재용" xfId="21253"/>
    <cellStyle name="표_동별 집계 (2)_실행예산품의서(삼성동복합시설신축공사080201)결재용_1" xfId="21254"/>
    <cellStyle name="표_동별 집계 (2)_입찰품의서(자동차)-080410" xfId="21255"/>
    <cellStyle name="표_동별 집계 (2)_입찰품의서(한국루터회관)080318결재(김동현상무님)" xfId="21256"/>
    <cellStyle name="표_동별 집계 (2)_토목비교표" xfId="21257"/>
    <cellStyle name="표_동별 집계 (2)_투찰분석표" xfId="21258"/>
    <cellStyle name="표_동별 집계 (2)_투찰분석표(제주)" xfId="21259"/>
    <cellStyle name="표_사본 - 파주 북시티(이채)" xfId="21260"/>
    <cellStyle name="표_사본 - 파주 북시티(이채)_04028적산수량집계" xfId="21261"/>
    <cellStyle name="표_서초킴스타워B최초" xfId="21262"/>
    <cellStyle name="표_송도공사분석3" xfId="21263"/>
    <cellStyle name="표_실행내역-명동타워리모델링공사(20080327)-최종확정" xfId="21264"/>
    <cellStyle name="표_실행예산" xfId="21265"/>
    <cellStyle name="표_실행예산(고대경상관-확정)2008.09.09" xfId="21266"/>
    <cellStyle name="표_실행예산(삼성동복합시설)" xfId="21267"/>
    <cellStyle name="표_실행예산_01__본실행예산내역_대구상인_10.15 (예산관리팀)" xfId="21268"/>
    <cellStyle name="표_실행예산_1. 준공정산 추가자료(청주산남)" xfId="21269"/>
    <cellStyle name="표_실행예산_PJ진행현황-수원천천" xfId="21270"/>
    <cellStyle name="표_실행예산_uz" xfId="21271"/>
    <cellStyle name="표_실행예산_경비" xfId="21272"/>
    <cellStyle name="표_실행예산_경비양식" xfId="21273"/>
    <cellStyle name="표_실행예산_고리본부사옥입찰실행(2007.05.22결재최종-2명현장계약직)" xfId="21274"/>
    <cellStyle name="표_실행예산_고리본부사옥입찰실행(2007.05.22결재최종-2명현장계약직)_1" xfId="21275"/>
    <cellStyle name="표_실행예산_고리본부사옥입찰실행(2007.05.22결재최종-2명현장계약직)_입찰품의서(I-town)" xfId="21276"/>
    <cellStyle name="표_실행예산_공사비 대비표" xfId="21277"/>
    <cellStyle name="표_실행예산_서초킴스타워B최초" xfId="21278"/>
    <cellStyle name="표_실행예산_실행내역-명동타워리모델링공사(20080327)-최종확정" xfId="21279"/>
    <cellStyle name="표_실행예산_실행예산(고대경상관-확정)2008.09.09" xfId="21280"/>
    <cellStyle name="표_실행예산_실행예산(삼성동복합시설)" xfId="21281"/>
    <cellStyle name="표_실행예산_실행예산품의서(삼성동복합시설신축공사080201)결재용" xfId="21282"/>
    <cellStyle name="표_실행예산_실행예산품의서(삼성동복합시설신축공사080201)결재용_1" xfId="21283"/>
    <cellStyle name="표_실행예산_입찰품의서(00지역 확장공사)080607" xfId="21284"/>
    <cellStyle name="표_실행예산_입찰품의서(자동차)-080410" xfId="21285"/>
    <cellStyle name="표_실행예산_입찰품의서(한국루터회관)080318결재(김동현상무님)" xfId="21286"/>
    <cellStyle name="표_실행예산_토목비교표" xfId="21287"/>
    <cellStyle name="표_실행예산_투찰분석표" xfId="21288"/>
    <cellStyle name="표_실행예산_투찰분석표(제주)" xfId="21289"/>
    <cellStyle name="표_실행예산품의서(삼성동복합시설신축공사080201)결재용" xfId="21290"/>
    <cellStyle name="표_실행예산품의서(삼성동복합시설신축공사080201)결재용_1" xfId="21291"/>
    <cellStyle name="표_입찰품의서(00지역 확장공사)080607" xfId="21292"/>
    <cellStyle name="표_입찰품의서(자동차)-080410" xfId="21293"/>
    <cellStyle name="표_입찰품의서(한국루터회관)080318결재(김동현상무님)" xfId="21294"/>
    <cellStyle name="표_제주대명호텔공용홀 9-13(제출)-3차" xfId="21295"/>
    <cellStyle name="표_제주리조트 공용부리뉴얼공사(2차)" xfId="21296"/>
    <cellStyle name="표_토목내역서" xfId="21297"/>
    <cellStyle name="표_토목내역서_04028적산수량집계" xfId="21298"/>
    <cellStyle name="표_토목내역서_BOOKCITY(전기)" xfId="21299"/>
    <cellStyle name="표_토목내역서_BOOKCITY(전기)_04028적산수량집계" xfId="21300"/>
    <cellStyle name="표_토목내역서_공설운동진입(가실행)" xfId="21301"/>
    <cellStyle name="표_토목내역서_공설운동진입(가실행)_04028적산수량집계" xfId="21302"/>
    <cellStyle name="표_토목내역서_공설운동진입(가실행)_BOOKCITY(전기)" xfId="21303"/>
    <cellStyle name="표_토목내역서_공설운동진입(가실행)_BOOKCITY(전기)_04028적산수량집계" xfId="21304"/>
    <cellStyle name="표_토목내역서_공설운동진입(가실행)_사본 - 파주 북시티(이채)" xfId="21305"/>
    <cellStyle name="표_토목내역서_공설운동진입(가실행)_사본 - 파주 북시티(이채)_04028적산수량집계" xfId="21306"/>
    <cellStyle name="표_토목내역서_공설운동진입(가실행)_제주대명호텔공용홀 9-13(제출)-3차" xfId="21307"/>
    <cellStyle name="표_토목내역서_공설운동진입(가실행)_제주리조트 공용부리뉴얼공사(2차)" xfId="21308"/>
    <cellStyle name="표_토목내역서_공설운동진입(가실행)_파주 BOOK CITY(통보용)" xfId="21309"/>
    <cellStyle name="표_토목내역서_공설운동진입(가실행)_파주 BOOK CITY(통보용)_04028적산수량집계" xfId="21310"/>
    <cellStyle name="표_토목내역서_공설운동진입(가실행)_파주 BOOK CITY가실행내역" xfId="21311"/>
    <cellStyle name="표_토목내역서_공설운동진입(가실행)_파주 BOOK CITY가실행내역_04028적산수량집계" xfId="21312"/>
    <cellStyle name="표_토목내역서_공설운동진입(가실행)_파주 북시티(이채)제출" xfId="21313"/>
    <cellStyle name="표_토목내역서_공설운동진입(가실행)_파주 북시티(이채)제출_04028적산수량집계" xfId="21314"/>
    <cellStyle name="표_토목내역서_공설운동진입(가실행)_파주 북시티(전체)제출(변경전)" xfId="21315"/>
    <cellStyle name="표_토목내역서_공설운동진입(가실행)_파주 북시티(전체)제출(변경전)_04028적산수량집계" xfId="21316"/>
    <cellStyle name="표_토목내역서_공설운동진입(가실행)_한남동 근린생활시설-6-1" xfId="21317"/>
    <cellStyle name="표_토목내역서_공설운동진입(가실행)_한남동 근린생활시설-6-1_제주대명호텔공용홀 9-13(제출)-3차" xfId="21318"/>
    <cellStyle name="표_토목내역서_공설운동진입(가실행)_한남동 근린생활시설-6-1_제주리조트 공용부리뉴얼공사(2차)" xfId="21319"/>
    <cellStyle name="표_토목내역서_공설운동진입(가실행)_한남동 근린생활시설-6-1_한남동 근린생활시설-6-1" xfId="21320"/>
    <cellStyle name="표_토목내역서_공설운동진입(가실행)_한남동 근린생활시설-6-1_한남동 근린생활시설-6-1_제주대명호텔공용홀 9-13(제출)-3차" xfId="21321"/>
    <cellStyle name="표_토목내역서_공설운동진입(가실행)_한남동 근린생활시설-6-1_한남동 근린생활시설-6-1_제주리조트 공용부리뉴얼공사(2차)" xfId="21322"/>
    <cellStyle name="표_토목내역서_사본 - 파주 북시티(이채)" xfId="21323"/>
    <cellStyle name="표_토목내역서_사본 - 파주 북시티(이채)_04028적산수량집계" xfId="21324"/>
    <cellStyle name="표_토목내역서_제주대명호텔공용홀 9-13(제출)-3차" xfId="21325"/>
    <cellStyle name="표_토목내역서_제주리조트 공용부리뉴얼공사(2차)" xfId="21326"/>
    <cellStyle name="표_토목내역서_파주 BOOK CITY(통보용)" xfId="21327"/>
    <cellStyle name="표_토목내역서_파주 BOOK CITY(통보용)_04028적산수량집계" xfId="21328"/>
    <cellStyle name="표_토목내역서_파주 BOOK CITY가실행내역" xfId="21329"/>
    <cellStyle name="표_토목내역서_파주 BOOK CITY가실행내역_04028적산수량집계" xfId="21330"/>
    <cellStyle name="표_토목내역서_파주 북시티(이채)제출" xfId="21331"/>
    <cellStyle name="표_토목내역서_파주 북시티(이채)제출_04028적산수량집계" xfId="21332"/>
    <cellStyle name="표_토목내역서_파주 북시티(전체)제출(변경전)" xfId="21333"/>
    <cellStyle name="표_토목내역서_파주 북시티(전체)제출(변경전)_04028적산수량집계" xfId="21334"/>
    <cellStyle name="표_토목내역서_한남동 근린생활시설-6-1" xfId="21335"/>
    <cellStyle name="표_토목내역서_한남동 근린생활시설-6-1_제주대명호텔공용홀 9-13(제출)-3차" xfId="21336"/>
    <cellStyle name="표_토목내역서_한남동 근린생활시설-6-1_제주리조트 공용부리뉴얼공사(2차)" xfId="21337"/>
    <cellStyle name="표_토목내역서_한남동 근린생활시설-6-1_한남동 근린생활시설-6-1" xfId="21338"/>
    <cellStyle name="표_토목내역서_한남동 근린생활시설-6-1_한남동 근린생활시설-6-1_제주대명호텔공용홀 9-13(제출)-3차" xfId="21339"/>
    <cellStyle name="표_토목내역서_한남동 근린생활시설-6-1_한남동 근린생활시설-6-1_제주리조트 공용부리뉴얼공사(2차)" xfId="21340"/>
    <cellStyle name="표_토목비교표" xfId="21341"/>
    <cellStyle name="표_투찰분석표" xfId="21342"/>
    <cellStyle name="표_투찰분석표(제주)" xfId="21343"/>
    <cellStyle name="표_파주 BOOK CITY(통보용)" xfId="21344"/>
    <cellStyle name="표_파주 BOOK CITY(통보용)_04028적산수량집계" xfId="21345"/>
    <cellStyle name="표_파주 BOOK CITY가실행내역" xfId="21346"/>
    <cellStyle name="표_파주 BOOK CITY가실행내역_04028적산수량집계" xfId="21347"/>
    <cellStyle name="표_파주 북시티(이채)제출" xfId="21348"/>
    <cellStyle name="표_파주 북시티(이채)제출_04028적산수량집계" xfId="21349"/>
    <cellStyle name="표_파주 북시티(전체)제출(변경전)" xfId="21350"/>
    <cellStyle name="표_파주 북시티(전체)제출(변경전)_04028적산수량집계" xfId="21351"/>
    <cellStyle name="표_한남동 근린생활시설-6-1" xfId="21352"/>
    <cellStyle name="표_한남동 근린생활시설-6-1_제주대명호텔공용홀 9-13(제출)-3차" xfId="21353"/>
    <cellStyle name="표_한남동 근린생활시설-6-1_제주리조트 공용부리뉴얼공사(2차)" xfId="21354"/>
    <cellStyle name="표_한남동 근린생활시설-6-1_한남동 근린생활시설-6-1" xfId="21355"/>
    <cellStyle name="표_한남동 근린생활시설-6-1_한남동 근린생활시설-6-1_제주대명호텔공용홀 9-13(제출)-3차" xfId="21356"/>
    <cellStyle name="표_한남동 근린생활시설-6-1_한남동 근린생활시설-6-1_제주리조트 공용부리뉴얼공사(2차)" xfId="21357"/>
    <cellStyle name="표10" xfId="21358"/>
    <cellStyle name="표13" xfId="21359"/>
    <cellStyle name="표머릿글(上)" xfId="21360"/>
    <cellStyle name="표머릿글(中)" xfId="21361"/>
    <cellStyle name="표머릿글(下)" xfId="21362"/>
    <cellStyle name="標題說明" xfId="21363"/>
    <cellStyle name="표준" xfId="0" builtinId="0"/>
    <cellStyle name="표준 10" xfId="21364"/>
    <cellStyle name="표준 10 2" xfId="21365"/>
    <cellStyle name="표준 10 2 2" xfId="21366"/>
    <cellStyle name="표준 10 2 2 2" xfId="21367"/>
    <cellStyle name="표준 10 2 2 3" xfId="21368"/>
    <cellStyle name="표준 10 2 3" xfId="21369"/>
    <cellStyle name="표준 10 2 3 2" xfId="21370"/>
    <cellStyle name="표준 10 2 3 3" xfId="21371"/>
    <cellStyle name="표준 10 2 4" xfId="21372"/>
    <cellStyle name="표준 10 2 4 2" xfId="21373"/>
    <cellStyle name="표준 10 2 4 3" xfId="21374"/>
    <cellStyle name="표준 10 2 5" xfId="21375"/>
    <cellStyle name="표준 10 2 5 2" xfId="21376"/>
    <cellStyle name="표준 10 2 5 3" xfId="21377"/>
    <cellStyle name="표준 10 2 6" xfId="21378"/>
    <cellStyle name="표준 10 2 6 2" xfId="21379"/>
    <cellStyle name="표준 10 2 6 3" xfId="21380"/>
    <cellStyle name="표준 10 2 7" xfId="21381"/>
    <cellStyle name="표준 10 2 8" xfId="21382"/>
    <cellStyle name="표준 100" xfId="21383"/>
    <cellStyle name="표준 101" xfId="21384"/>
    <cellStyle name="표준 102" xfId="21385"/>
    <cellStyle name="표준 103" xfId="21386"/>
    <cellStyle name="표준 104" xfId="21387"/>
    <cellStyle name="표준 105" xfId="21388"/>
    <cellStyle name="표준 106" xfId="21389"/>
    <cellStyle name="표준 107" xfId="21390"/>
    <cellStyle name="표준 108" xfId="21391"/>
    <cellStyle name="표준 109" xfId="21392"/>
    <cellStyle name="표준 11" xfId="21393"/>
    <cellStyle name="표준 11 10" xfId="21394"/>
    <cellStyle name="표준 11 2" xfId="21395"/>
    <cellStyle name="표준 11 2 2" xfId="21396"/>
    <cellStyle name="표준 11 2 2 2" xfId="21397"/>
    <cellStyle name="표준 11 2 2 3" xfId="21398"/>
    <cellStyle name="표준 11 2 3" xfId="21399"/>
    <cellStyle name="표준 11 2 3 2" xfId="21400"/>
    <cellStyle name="표준 11 2 3 3" xfId="21401"/>
    <cellStyle name="표준 11 2 4" xfId="21402"/>
    <cellStyle name="표준 11 2 4 2" xfId="21403"/>
    <cellStyle name="표준 11 2 4 3" xfId="21404"/>
    <cellStyle name="표준 11 2 5" xfId="21405"/>
    <cellStyle name="표준 11 2 5 2" xfId="21406"/>
    <cellStyle name="표준 11 2 5 3" xfId="21407"/>
    <cellStyle name="표준 11 2 6" xfId="21408"/>
    <cellStyle name="표준 11 2 6 2" xfId="21409"/>
    <cellStyle name="표준 11 2 6 3" xfId="21410"/>
    <cellStyle name="표준 11 2 7" xfId="21411"/>
    <cellStyle name="표준 11 2 8" xfId="21412"/>
    <cellStyle name="표준 11 3" xfId="21413"/>
    <cellStyle name="표준 11 4" xfId="21414"/>
    <cellStyle name="표준 11 4 2" xfId="21415"/>
    <cellStyle name="표준 11 4 2 2" xfId="21416"/>
    <cellStyle name="표준 11 4 2 3" xfId="21417"/>
    <cellStyle name="표준 11 4 3" xfId="21418"/>
    <cellStyle name="표준 11 4 3 2" xfId="21419"/>
    <cellStyle name="표준 11 4 3 3" xfId="21420"/>
    <cellStyle name="표준 11 4 4" xfId="21421"/>
    <cellStyle name="표준 11 4 4 2" xfId="21422"/>
    <cellStyle name="표준 11 4 4 3" xfId="21423"/>
    <cellStyle name="표준 11 4 5" xfId="21424"/>
    <cellStyle name="표준 11 4 6" xfId="21425"/>
    <cellStyle name="표준 11 5" xfId="21426"/>
    <cellStyle name="표준 11 5 2" xfId="21427"/>
    <cellStyle name="표준 11 5 3" xfId="21428"/>
    <cellStyle name="표준 11 6" xfId="21429"/>
    <cellStyle name="표준 11 6 2" xfId="21430"/>
    <cellStyle name="표준 11 6 3" xfId="21431"/>
    <cellStyle name="표준 11 7" xfId="21432"/>
    <cellStyle name="표준 11 7 2" xfId="21433"/>
    <cellStyle name="표준 11 7 3" xfId="21434"/>
    <cellStyle name="표준 11 8" xfId="21435"/>
    <cellStyle name="표준 11 8 2" xfId="21436"/>
    <cellStyle name="표준 11 8 3" xfId="21437"/>
    <cellStyle name="표준 11 9" xfId="21438"/>
    <cellStyle name="표준 110" xfId="21439"/>
    <cellStyle name="표준 111" xfId="21440"/>
    <cellStyle name="표준 112" xfId="21441"/>
    <cellStyle name="표준 113" xfId="21442"/>
    <cellStyle name="표준 114" xfId="21443"/>
    <cellStyle name="표준 115" xfId="21444"/>
    <cellStyle name="표준 116" xfId="21445"/>
    <cellStyle name="표준 117" xfId="21446"/>
    <cellStyle name="표준 118" xfId="21447"/>
    <cellStyle name="표준 119" xfId="21448"/>
    <cellStyle name="표준 12" xfId="21449"/>
    <cellStyle name="표준 12 2" xfId="21450"/>
    <cellStyle name="표준 120" xfId="21451"/>
    <cellStyle name="표준 121" xfId="21452"/>
    <cellStyle name="표준 122" xfId="21453"/>
    <cellStyle name="표준 13" xfId="21454"/>
    <cellStyle name="표준 14" xfId="21455"/>
    <cellStyle name="표준 15" xfId="21456"/>
    <cellStyle name="표준 16" xfId="21457"/>
    <cellStyle name="표준 17" xfId="21458"/>
    <cellStyle name="표준 17 2" xfId="21459"/>
    <cellStyle name="표준 17 2 2" xfId="21460"/>
    <cellStyle name="표준 17 2 3" xfId="21461"/>
    <cellStyle name="표준 17 3" xfId="21462"/>
    <cellStyle name="표준 17 3 2" xfId="21463"/>
    <cellStyle name="표준 17 3 3" xfId="21464"/>
    <cellStyle name="표준 17 4" xfId="21465"/>
    <cellStyle name="표준 17 4 2" xfId="21466"/>
    <cellStyle name="표준 17 4 3" xfId="21467"/>
    <cellStyle name="표준 17 5" xfId="21468"/>
    <cellStyle name="표준 17 5 2" xfId="21469"/>
    <cellStyle name="표준 17 5 3" xfId="21470"/>
    <cellStyle name="표준 17 6" xfId="21471"/>
    <cellStyle name="표준 17 6 2" xfId="21472"/>
    <cellStyle name="표준 17 6 3" xfId="21473"/>
    <cellStyle name="표준 17 7" xfId="21474"/>
    <cellStyle name="표준 17 8" xfId="21475"/>
    <cellStyle name="표준 18" xfId="21476"/>
    <cellStyle name="표준 18 2" xfId="21477"/>
    <cellStyle name="표준 18 2 2" xfId="21478"/>
    <cellStyle name="표준 18 2 3" xfId="21479"/>
    <cellStyle name="표준 18 3" xfId="21480"/>
    <cellStyle name="표준 18 3 2" xfId="21481"/>
    <cellStyle name="표준 18 3 3" xfId="21482"/>
    <cellStyle name="표준 18 4" xfId="21483"/>
    <cellStyle name="표준 18 4 2" xfId="21484"/>
    <cellStyle name="표준 18 4 3" xfId="21485"/>
    <cellStyle name="표준 18 5" xfId="21486"/>
    <cellStyle name="표준 18 5 2" xfId="21487"/>
    <cellStyle name="표준 18 5 3" xfId="21488"/>
    <cellStyle name="표준 18 6" xfId="21489"/>
    <cellStyle name="표준 18 6 2" xfId="21490"/>
    <cellStyle name="표준 18 6 3" xfId="21491"/>
    <cellStyle name="표준 18 7" xfId="21492"/>
    <cellStyle name="표준 18 8" xfId="21493"/>
    <cellStyle name="표준 19" xfId="21494"/>
    <cellStyle name="표준 2" xfId="21495"/>
    <cellStyle name="표준 2 10" xfId="21496"/>
    <cellStyle name="표준 2 11" xfId="21497"/>
    <cellStyle name="표준 2 12" xfId="21498"/>
    <cellStyle name="표준 2 13" xfId="21499"/>
    <cellStyle name="표준 2 14" xfId="21500"/>
    <cellStyle name="표준 2 15" xfId="21501"/>
    <cellStyle name="표준 2 16" xfId="3"/>
    <cellStyle name="표준 2 16 2" xfId="21502"/>
    <cellStyle name="표준 2 17" xfId="21503"/>
    <cellStyle name="표준 2 18" xfId="21504"/>
    <cellStyle name="표준 2 19" xfId="21505"/>
    <cellStyle name="표준 2 2" xfId="21506"/>
    <cellStyle name="표준 2 2 10" xfId="21507"/>
    <cellStyle name="표준 2 2 11" xfId="21508"/>
    <cellStyle name="표준 2 2 12" xfId="21509"/>
    <cellStyle name="표준 2 2 2" xfId="21510"/>
    <cellStyle name="표준 2 2 2 2" xfId="21511"/>
    <cellStyle name="표준 2 2 2 3" xfId="21512"/>
    <cellStyle name="표준 2 2 3" xfId="21513"/>
    <cellStyle name="표준 2 2 4" xfId="21514"/>
    <cellStyle name="표준 2 2 5" xfId="21515"/>
    <cellStyle name="표준 2 2 6" xfId="21516"/>
    <cellStyle name="표준 2 2 7" xfId="21517"/>
    <cellStyle name="표준 2 2 8" xfId="21518"/>
    <cellStyle name="표준 2 2 9" xfId="21519"/>
    <cellStyle name="표준 2 20" xfId="21520"/>
    <cellStyle name="표준 2 21" xfId="21521"/>
    <cellStyle name="표준 2 22" xfId="21522"/>
    <cellStyle name="표준 2 23" xfId="21523"/>
    <cellStyle name="표준 2 24" xfId="21524"/>
    <cellStyle name="표준 2 25" xfId="21525"/>
    <cellStyle name="표준 2 26" xfId="21526"/>
    <cellStyle name="표준 2 27" xfId="21527"/>
    <cellStyle name="표준 2 28" xfId="21528"/>
    <cellStyle name="표준 2 3" xfId="21529"/>
    <cellStyle name="표준 2 3 2" xfId="21530"/>
    <cellStyle name="표준 2 4" xfId="21531"/>
    <cellStyle name="표준 2 5" xfId="21532"/>
    <cellStyle name="표준 2 6" xfId="21533"/>
    <cellStyle name="표준 2 7" xfId="21534"/>
    <cellStyle name="표준 2 8" xfId="21535"/>
    <cellStyle name="표준 2 9" xfId="21536"/>
    <cellStyle name="표준 2_금속&amp;STL창호_및_철골공사" xfId="21537"/>
    <cellStyle name="표준 20" xfId="21538"/>
    <cellStyle name="표준 21" xfId="21539"/>
    <cellStyle name="표준 22" xfId="21540"/>
    <cellStyle name="표준 23" xfId="21541"/>
    <cellStyle name="표준 24" xfId="21542"/>
    <cellStyle name="표준 25" xfId="21543"/>
    <cellStyle name="표준 26" xfId="21544"/>
    <cellStyle name="표준 27" xfId="21545"/>
    <cellStyle name="표준 28" xfId="21546"/>
    <cellStyle name="표준 28 2" xfId="21547"/>
    <cellStyle name="표준 28 2 2" xfId="21548"/>
    <cellStyle name="표준 28 2 3" xfId="21549"/>
    <cellStyle name="표준 28 3" xfId="21550"/>
    <cellStyle name="표준 28 3 2" xfId="21551"/>
    <cellStyle name="표준 28 3 3" xfId="21552"/>
    <cellStyle name="표준 28 4" xfId="21553"/>
    <cellStyle name="표준 28 4 2" xfId="21554"/>
    <cellStyle name="표준 28 4 3" xfId="21555"/>
    <cellStyle name="표준 28 5" xfId="21556"/>
    <cellStyle name="표준 28 5 2" xfId="21557"/>
    <cellStyle name="표준 28 5 3" xfId="21558"/>
    <cellStyle name="표준 28 6" xfId="21559"/>
    <cellStyle name="표준 28 6 2" xfId="21560"/>
    <cellStyle name="표준 28 6 3" xfId="21561"/>
    <cellStyle name="표준 28 7" xfId="21562"/>
    <cellStyle name="표준 28 8" xfId="21563"/>
    <cellStyle name="표준 29" xfId="21564"/>
    <cellStyle name="표준 29 2" xfId="21565"/>
    <cellStyle name="표준 29 3" xfId="21566"/>
    <cellStyle name="표준 3" xfId="21567"/>
    <cellStyle name="표준 3 2" xfId="21568"/>
    <cellStyle name="표준 3 2 2" xfId="21569"/>
    <cellStyle name="표준 3 3" xfId="21570"/>
    <cellStyle name="표준 3 4" xfId="21571"/>
    <cellStyle name="표준 3 5" xfId="21572"/>
    <cellStyle name="표준 3 6" xfId="21573"/>
    <cellStyle name="표준 3 7" xfId="21574"/>
    <cellStyle name="표준 3 8" xfId="21575"/>
    <cellStyle name="표준 3_견적내역변경(2009.03.20)" xfId="21576"/>
    <cellStyle name="표준 30" xfId="21577"/>
    <cellStyle name="표준 30 2" xfId="21578"/>
    <cellStyle name="표준 30 3" xfId="21579"/>
    <cellStyle name="표준 31" xfId="21580"/>
    <cellStyle name="표준 31 2" xfId="21581"/>
    <cellStyle name="표준 31 3" xfId="21582"/>
    <cellStyle name="표준 32" xfId="21583"/>
    <cellStyle name="표준 32 2" xfId="21584"/>
    <cellStyle name="표준 32 3" xfId="21585"/>
    <cellStyle name="표준 33" xfId="21586"/>
    <cellStyle name="표준 33 2" xfId="21587"/>
    <cellStyle name="표준 33 3" xfId="21588"/>
    <cellStyle name="표준 34" xfId="21589"/>
    <cellStyle name="표준 34 2" xfId="21590"/>
    <cellStyle name="표준 34 3" xfId="21591"/>
    <cellStyle name="표준 35" xfId="21592"/>
    <cellStyle name="표준 35 2" xfId="21593"/>
    <cellStyle name="표준 35 3" xfId="21594"/>
    <cellStyle name="표준 36" xfId="21595"/>
    <cellStyle name="표준 36 2" xfId="21596"/>
    <cellStyle name="표준 36 3" xfId="21597"/>
    <cellStyle name="표준 37" xfId="21598"/>
    <cellStyle name="표준 37 2" xfId="21599"/>
    <cellStyle name="표준 37 3" xfId="21600"/>
    <cellStyle name="표준 38" xfId="21601"/>
    <cellStyle name="표준 38 2" xfId="21602"/>
    <cellStyle name="표준 38 3" xfId="21603"/>
    <cellStyle name="표준 39" xfId="21604"/>
    <cellStyle name="표준 39 2" xfId="21605"/>
    <cellStyle name="표준 39 3" xfId="21606"/>
    <cellStyle name="표준 4" xfId="21607"/>
    <cellStyle name="표준 4 2" xfId="21608"/>
    <cellStyle name="표준 4 2 2" xfId="21609"/>
    <cellStyle name="표준 4 3" xfId="21610"/>
    <cellStyle name="표준 4 4" xfId="21611"/>
    <cellStyle name="표준 4 5" xfId="21612"/>
    <cellStyle name="표준 4 6" xfId="21613"/>
    <cellStyle name="표준 40" xfId="21614"/>
    <cellStyle name="표준 40 2" xfId="21615"/>
    <cellStyle name="표준 40 3" xfId="21616"/>
    <cellStyle name="표준 40 4" xfId="21617"/>
    <cellStyle name="표준 41" xfId="21618"/>
    <cellStyle name="표준 41 2" xfId="21619"/>
    <cellStyle name="표준 41 3" xfId="21620"/>
    <cellStyle name="표준 42" xfId="21621"/>
    <cellStyle name="표준 42 2" xfId="21622"/>
    <cellStyle name="표준 42 3" xfId="21623"/>
    <cellStyle name="표준 43" xfId="21624"/>
    <cellStyle name="표준 43 2" xfId="21625"/>
    <cellStyle name="표준 43 3" xfId="21626"/>
    <cellStyle name="표준 44" xfId="21627"/>
    <cellStyle name="표준 44 2" xfId="21628"/>
    <cellStyle name="표준 44 3" xfId="21629"/>
    <cellStyle name="표준 44 4" xfId="21630"/>
    <cellStyle name="표준 45" xfId="21631"/>
    <cellStyle name="표준 45 2" xfId="21632"/>
    <cellStyle name="표준 45 3" xfId="21633"/>
    <cellStyle name="표준 45 4" xfId="21634"/>
    <cellStyle name="표준 46" xfId="21635"/>
    <cellStyle name="표준 46 2" xfId="21636"/>
    <cellStyle name="표준 46 3" xfId="21637"/>
    <cellStyle name="표준 46 4" xfId="21638"/>
    <cellStyle name="표준 47" xfId="21639"/>
    <cellStyle name="표준 47 2" xfId="21640"/>
    <cellStyle name="표준 47 3" xfId="21641"/>
    <cellStyle name="표준 47 4" xfId="21642"/>
    <cellStyle name="표준 47 5" xfId="21643"/>
    <cellStyle name="표준 47 6" xfId="21644"/>
    <cellStyle name="표준 48" xfId="21645"/>
    <cellStyle name="표준 48 2" xfId="21646"/>
    <cellStyle name="표준 48 3" xfId="21647"/>
    <cellStyle name="표준 49" xfId="21648"/>
    <cellStyle name="표준 49 2" xfId="21649"/>
    <cellStyle name="표준 49 3" xfId="21650"/>
    <cellStyle name="표준 5" xfId="21651"/>
    <cellStyle name="표준 5 2" xfId="21652"/>
    <cellStyle name="표준 5 2 2" xfId="21653"/>
    <cellStyle name="표준 5 3" xfId="21654"/>
    <cellStyle name="표준 5 4" xfId="21655"/>
    <cellStyle name="표준 5 5" xfId="21656"/>
    <cellStyle name="표준 50" xfId="21657"/>
    <cellStyle name="표준 50 2" xfId="21658"/>
    <cellStyle name="표준 50 3" xfId="21659"/>
    <cellStyle name="표준 51" xfId="21660"/>
    <cellStyle name="표준 51 2" xfId="21661"/>
    <cellStyle name="표준 51 3" xfId="21662"/>
    <cellStyle name="표준 52" xfId="21663"/>
    <cellStyle name="표준 52 2" xfId="21664"/>
    <cellStyle name="표준 52 3" xfId="21665"/>
    <cellStyle name="표준 53" xfId="21666"/>
    <cellStyle name="표준 53 2" xfId="21667"/>
    <cellStyle name="표준 53 3" xfId="21668"/>
    <cellStyle name="표준 54" xfId="21669"/>
    <cellStyle name="표준 54 2" xfId="21670"/>
    <cellStyle name="표준 54 3" xfId="21671"/>
    <cellStyle name="표준 55" xfId="21672"/>
    <cellStyle name="표준 55 2" xfId="21673"/>
    <cellStyle name="표준 55 3" xfId="21674"/>
    <cellStyle name="표준 56" xfId="21675"/>
    <cellStyle name="표준 56 2" xfId="21676"/>
    <cellStyle name="표준 56 3" xfId="21677"/>
    <cellStyle name="표준 57" xfId="21678"/>
    <cellStyle name="표준 57 2" xfId="21679"/>
    <cellStyle name="표준 57 3" xfId="21680"/>
    <cellStyle name="표준 58" xfId="21681"/>
    <cellStyle name="표준 58 2" xfId="21682"/>
    <cellStyle name="표준 58 3" xfId="21683"/>
    <cellStyle name="표준 59" xfId="2"/>
    <cellStyle name="표준 6" xfId="21684"/>
    <cellStyle name="표준 6 2" xfId="21685"/>
    <cellStyle name="표준 6 3" xfId="21686"/>
    <cellStyle name="표준 6 4" xfId="21687"/>
    <cellStyle name="표준 6 5" xfId="21688"/>
    <cellStyle name="표준 6 6" xfId="21689"/>
    <cellStyle name="표준 6 6 2" xfId="21690"/>
    <cellStyle name="표준 6 6 3" xfId="21691"/>
    <cellStyle name="표준 60" xfId="21692"/>
    <cellStyle name="표준 61" xfId="21693"/>
    <cellStyle name="표준 62" xfId="21694"/>
    <cellStyle name="표준 63" xfId="21695"/>
    <cellStyle name="표준 64" xfId="21696"/>
    <cellStyle name="표준 65" xfId="21697"/>
    <cellStyle name="표준 66" xfId="21698"/>
    <cellStyle name="표준 67" xfId="21699"/>
    <cellStyle name="표준 68" xfId="21700"/>
    <cellStyle name="표준 69" xfId="21701"/>
    <cellStyle name="표준 7" xfId="21702"/>
    <cellStyle name="표준 7 10" xfId="21703"/>
    <cellStyle name="표준 7 2" xfId="21704"/>
    <cellStyle name="표준 7 2 2" xfId="21705"/>
    <cellStyle name="표준 7 2 3" xfId="21706"/>
    <cellStyle name="표준 7 2 3 2" xfId="21707"/>
    <cellStyle name="표준 7 2 3 3" xfId="21708"/>
    <cellStyle name="표준 7 2 4" xfId="21709"/>
    <cellStyle name="표준 7 2 4 2" xfId="21710"/>
    <cellStyle name="표준 7 2 4 3" xfId="21711"/>
    <cellStyle name="표준 7 2 5" xfId="21712"/>
    <cellStyle name="표준 7 2 5 2" xfId="21713"/>
    <cellStyle name="표준 7 2 5 3" xfId="21714"/>
    <cellStyle name="표준 7 2 6" xfId="21715"/>
    <cellStyle name="표준 7 2 6 2" xfId="21716"/>
    <cellStyle name="표준 7 2 6 3" xfId="21717"/>
    <cellStyle name="표준 7 2 7" xfId="21718"/>
    <cellStyle name="표준 7 2 7 2" xfId="21719"/>
    <cellStyle name="표준 7 2 7 3" xfId="21720"/>
    <cellStyle name="표준 7 2 8" xfId="21721"/>
    <cellStyle name="표준 7 2 9" xfId="21722"/>
    <cellStyle name="표준 7 3" xfId="21723"/>
    <cellStyle name="표준 7 4" xfId="21724"/>
    <cellStyle name="표준 7 4 2" xfId="21725"/>
    <cellStyle name="표준 7 4 2 2" xfId="21726"/>
    <cellStyle name="표준 7 4 2 3" xfId="21727"/>
    <cellStyle name="표준 7 4 3" xfId="21728"/>
    <cellStyle name="표준 7 4 3 2" xfId="21729"/>
    <cellStyle name="표준 7 4 3 3" xfId="21730"/>
    <cellStyle name="표준 7 4 4" xfId="21731"/>
    <cellStyle name="표준 7 4 4 2" xfId="21732"/>
    <cellStyle name="표준 7 4 4 3" xfId="21733"/>
    <cellStyle name="표준 7 4 5" xfId="21734"/>
    <cellStyle name="표준 7 4 6" xfId="21735"/>
    <cellStyle name="표준 7 5" xfId="21736"/>
    <cellStyle name="표준 7 5 2" xfId="21737"/>
    <cellStyle name="표준 7 5 3" xfId="21738"/>
    <cellStyle name="표준 7 6" xfId="21739"/>
    <cellStyle name="표준 7 6 2" xfId="21740"/>
    <cellStyle name="표준 7 6 3" xfId="21741"/>
    <cellStyle name="표준 7 7" xfId="21742"/>
    <cellStyle name="표준 7 7 2" xfId="21743"/>
    <cellStyle name="표준 7 7 3" xfId="21744"/>
    <cellStyle name="표준 7 8" xfId="21745"/>
    <cellStyle name="표준 7 8 2" xfId="21746"/>
    <cellStyle name="표준 7 8 3" xfId="21747"/>
    <cellStyle name="표준 7 9" xfId="21748"/>
    <cellStyle name="표준 70" xfId="21749"/>
    <cellStyle name="표준 71" xfId="21750"/>
    <cellStyle name="표준 72" xfId="21751"/>
    <cellStyle name="표준 73" xfId="21752"/>
    <cellStyle name="표준 74" xfId="21753"/>
    <cellStyle name="표준 75" xfId="21754"/>
    <cellStyle name="표준 76" xfId="21755"/>
    <cellStyle name="표준 77" xfId="21756"/>
    <cellStyle name="표준 78" xfId="21757"/>
    <cellStyle name="표준 79" xfId="21758"/>
    <cellStyle name="표준 8" xfId="21759"/>
    <cellStyle name="표준 8 2" xfId="21760"/>
    <cellStyle name="표준 8 2 2" xfId="21761"/>
    <cellStyle name="표준 8 3" xfId="21762"/>
    <cellStyle name="표준 80" xfId="21763"/>
    <cellStyle name="표준 81" xfId="21764"/>
    <cellStyle name="표준 82" xfId="21765"/>
    <cellStyle name="표준 83" xfId="21766"/>
    <cellStyle name="표준 84" xfId="21767"/>
    <cellStyle name="표준 85" xfId="21768"/>
    <cellStyle name="표준 86" xfId="21769"/>
    <cellStyle name="표준 87" xfId="21770"/>
    <cellStyle name="표준 88" xfId="21771"/>
    <cellStyle name="표준 89" xfId="21772"/>
    <cellStyle name="표준 9" xfId="21773"/>
    <cellStyle name="표준 9 2" xfId="21774"/>
    <cellStyle name="표준 90" xfId="21775"/>
    <cellStyle name="표준 90 2" xfId="21776"/>
    <cellStyle name="표준 91" xfId="21777"/>
    <cellStyle name="표준 92" xfId="21778"/>
    <cellStyle name="표준 93" xfId="21779"/>
    <cellStyle name="표준 94" xfId="21780"/>
    <cellStyle name="표준 95" xfId="21781"/>
    <cellStyle name="표준 96" xfId="21782"/>
    <cellStyle name="표준 97" xfId="21783"/>
    <cellStyle name="표준 98" xfId="21784"/>
    <cellStyle name="표준 99" xfId="21785"/>
    <cellStyle name="標準_ Att. 1- Cover" xfId="21786"/>
    <cellStyle name="표준1" xfId="21787"/>
    <cellStyle name="표준1 2" xfId="21788"/>
    <cellStyle name="표준10" xfId="21789"/>
    <cellStyle name="표준℘Sheet8 (3)" xfId="21790"/>
    <cellStyle name="표준ᗠ투자_1" xfId="21791"/>
    <cellStyle name="표쥰" xfId="21792"/>
    <cellStyle name="퓭닉_Eval(1 of 7)-BASE" xfId="21793"/>
    <cellStyle name="하이" xfId="21794"/>
    <cellStyle name="하이퍼링크 2" xfId="21795"/>
    <cellStyle name="합   계" xfId="21796"/>
    <cellStyle name="합산" xfId="21797"/>
    <cellStyle name="합산 2" xfId="21798"/>
    <cellStyle name="합산 3" xfId="21799"/>
    <cellStyle name="합산 4" xfId="21800"/>
    <cellStyle name="합산 5" xfId="21801"/>
    <cellStyle name="桁区切り [0.00]_BQ CODE SUMMARY" xfId="21802"/>
    <cellStyle name="桁区切り_BQ CODE SUMMARY" xfId="21803"/>
    <cellStyle name="貨幣 [0]_Book1" xfId="21804"/>
    <cellStyle name="貨幣[0]_CT-1" xfId="21805"/>
    <cellStyle name="貨幣_Book1" xfId="21806"/>
    <cellStyle name="화폐기호" xfId="21807"/>
    <cellStyle name="화폐기호 2" xfId="21808"/>
    <cellStyle name="화폐기호 2 2" xfId="21809"/>
    <cellStyle name="화폐기호 3" xfId="21810"/>
    <cellStyle name="화폐기호 4" xfId="21811"/>
    <cellStyle name="화폐기호 5" xfId="21812"/>
    <cellStyle name="화폐기호 6" xfId="21813"/>
    <cellStyle name="화폐기호 7" xfId="21814"/>
    <cellStyle name="화폐기호 8" xfId="21815"/>
    <cellStyle name="화폐기호 9" xfId="21816"/>
    <cellStyle name="화폐기호0" xfId="21817"/>
    <cellStyle name="화폐기호0 2" xfId="21818"/>
    <cellStyle name="화폐기호0 2 2" xfId="21819"/>
    <cellStyle name="화폐기호0 3" xfId="21820"/>
    <cellStyle name="화폐기호0 4" xfId="21821"/>
    <cellStyle name="화폐기호0 5" xfId="21822"/>
    <cellStyle name="화폐기호0 6" xfId="21823"/>
    <cellStyle name="화폐기호0 7" xfId="21824"/>
    <cellStyle name="화폐기호0 8" xfId="21825"/>
    <cellStyle name="화폐기호0 9" xfId="21826"/>
    <cellStyle name="ㅏㅏㅏ" xfId="21827"/>
    <cellStyle name="ㅗ" xfId="21828"/>
    <cellStyle name="ㅗ_9월실적" xfId="21829"/>
    <cellStyle name="ㅗ_9월실적_CI시행결의" xfId="21830"/>
    <cellStyle name="ㅗ_9월실적_CI시행결의_석공사 물량산출0813" xfId="21831"/>
    <cellStyle name="ㅗ_9월실적_CI시행결의_석공사 물량산출0813_1" xfId="21832"/>
    <cellStyle name="ㅗ_9월실적_석공사 물량산출0813" xfId="21833"/>
    <cellStyle name="ㅗ_9월실적_석공사 물량산출0813_1" xfId="21834"/>
    <cellStyle name="ㅗ_석공사 물량산출0813" xfId="21835"/>
    <cellStyle name="ㅗ_석공사 물량산출0813_1" xfId="21836"/>
    <cellStyle name="ㅗ_실9수정.xls Chart 1" xfId="21837"/>
    <cellStyle name="ㅗ_실9수정.xls Chart 1_CI시행결의" xfId="21838"/>
    <cellStyle name="ㅗ_실9수정.xls Chart 1_CI시행결의_석공사 물량산출0813" xfId="21839"/>
    <cellStyle name="ㅗ_실9수정.xls Chart 1_CI시행결의_석공사 물량산출0813_1" xfId="21840"/>
    <cellStyle name="ㅗ_실9수정.xls Chart 1_석공사 물량산출0813" xfId="21841"/>
    <cellStyle name="ㅗ_실9수정.xls Chart 1_석공사 물량산출0813_1" xfId="21842"/>
    <cellStyle name="ㅗ_실9수정.xls Chart 1-1" xfId="21843"/>
    <cellStyle name="ㅗ_실9수정.xls Chart 1-1_CI시행결의" xfId="21844"/>
    <cellStyle name="ㅗ_실9수정.xls Chart 1-1_CI시행결의_석공사 물량산출0813" xfId="21845"/>
    <cellStyle name="ㅗ_실9수정.xls Chart 1-1_CI시행결의_석공사 물량산출0813_1" xfId="21846"/>
    <cellStyle name="ㅗ_실9수정.xls Chart 1-1_석공사 물량산출0813" xfId="21847"/>
    <cellStyle name="ㅗ_실9수정.xls Chart 1-1_석공사 물량산출0813_1" xfId="21848"/>
    <cellStyle name="ㅣ" xfId="21849"/>
    <cellStyle name="ㅣ_평택지산실행예산서1차(2005.04.24)" xfId="218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14</xdr:row>
      <xdr:rowOff>85725</xdr:rowOff>
    </xdr:from>
    <xdr:to>
      <xdr:col>13</xdr:col>
      <xdr:colOff>400050</xdr:colOff>
      <xdr:row>30</xdr:row>
      <xdr:rowOff>28575</xdr:rowOff>
    </xdr:to>
    <xdr:pic>
      <xdr:nvPicPr>
        <xdr:cNvPr id="9226" name="Picture 10">
          <a:extLst>
            <a:ext uri="{FF2B5EF4-FFF2-40B4-BE49-F238E27FC236}">
              <a16:creationId xmlns:a16="http://schemas.microsoft.com/office/drawing/2014/main" xmlns="" id="{351D3746-F676-4F53-BE44-968BE405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2514600"/>
          <a:ext cx="528637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21</xdr:row>
      <xdr:rowOff>47625</xdr:rowOff>
    </xdr:from>
    <xdr:to>
      <xdr:col>1</xdr:col>
      <xdr:colOff>5467350</xdr:colOff>
      <xdr:row>31</xdr:row>
      <xdr:rowOff>190500</xdr:rowOff>
    </xdr:to>
    <xdr:sp macro="" textlink="">
      <xdr:nvSpPr>
        <xdr:cNvPr id="7175" name="Rectangle 7">
          <a:extLst>
            <a:ext uri="{FF2B5EF4-FFF2-40B4-BE49-F238E27FC236}">
              <a16:creationId xmlns:a16="http://schemas.microsoft.com/office/drawing/2014/main" xmlns="" id="{20C58769-A46E-4C7C-82ED-85782229D23F}"/>
            </a:ext>
          </a:extLst>
        </xdr:cNvPr>
        <xdr:cNvSpPr>
          <a:spLocks noChangeArrowheads="1"/>
        </xdr:cNvSpPr>
      </xdr:nvSpPr>
      <xdr:spPr bwMode="auto">
        <a:xfrm>
          <a:off x="942975" y="5067300"/>
          <a:ext cx="4924425" cy="2524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600075</xdr:colOff>
      <xdr:row>21</xdr:row>
      <xdr:rowOff>133350</xdr:rowOff>
    </xdr:from>
    <xdr:to>
      <xdr:col>1</xdr:col>
      <xdr:colOff>2781300</xdr:colOff>
      <xdr:row>31</xdr:row>
      <xdr:rowOff>133350</xdr:rowOff>
    </xdr:to>
    <xdr:pic>
      <xdr:nvPicPr>
        <xdr:cNvPr id="7176" name="Picture 8" descr="행높이팝업">
          <a:extLst>
            <a:ext uri="{FF2B5EF4-FFF2-40B4-BE49-F238E27FC236}">
              <a16:creationId xmlns:a16="http://schemas.microsoft.com/office/drawing/2014/main" xmlns="" id="{E182F931-98AC-4D39-AD6F-5CF17843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153025"/>
          <a:ext cx="2181225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3295650</xdr:colOff>
      <xdr:row>24</xdr:row>
      <xdr:rowOff>104775</xdr:rowOff>
    </xdr:from>
    <xdr:to>
      <xdr:col>1</xdr:col>
      <xdr:colOff>4953000</xdr:colOff>
      <xdr:row>28</xdr:row>
      <xdr:rowOff>66675</xdr:rowOff>
    </xdr:to>
    <xdr:pic>
      <xdr:nvPicPr>
        <xdr:cNvPr id="7177" name="Picture 9" descr="행높이">
          <a:extLst>
            <a:ext uri="{FF2B5EF4-FFF2-40B4-BE49-F238E27FC236}">
              <a16:creationId xmlns:a16="http://schemas.microsoft.com/office/drawing/2014/main" xmlns="" id="{EFF472D9-9590-410C-9E4F-78D999E3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5838825"/>
          <a:ext cx="16573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6"/>
  <sheetViews>
    <sheetView tabSelected="1" view="pageBreakPreview" zoomScale="90" zoomScaleNormal="90" zoomScaleSheetLayoutView="90" workbookViewId="0">
      <selection activeCell="A23" sqref="A23:M24"/>
    </sheetView>
  </sheetViews>
  <sheetFormatPr defaultColWidth="7.88671875" defaultRowHeight="16.5"/>
  <cols>
    <col min="1" max="13" width="7" style="58" customWidth="1"/>
    <col min="14" max="256" width="7.88671875" style="58"/>
    <col min="257" max="269" width="7" style="58" customWidth="1"/>
    <col min="270" max="512" width="7.88671875" style="58"/>
    <col min="513" max="525" width="7" style="58" customWidth="1"/>
    <col min="526" max="768" width="7.88671875" style="58"/>
    <col min="769" max="781" width="7" style="58" customWidth="1"/>
    <col min="782" max="1024" width="7.88671875" style="58"/>
    <col min="1025" max="1037" width="7" style="58" customWidth="1"/>
    <col min="1038" max="1280" width="7.88671875" style="58"/>
    <col min="1281" max="1293" width="7" style="58" customWidth="1"/>
    <col min="1294" max="1536" width="7.88671875" style="58"/>
    <col min="1537" max="1549" width="7" style="58" customWidth="1"/>
    <col min="1550" max="1792" width="7.88671875" style="58"/>
    <col min="1793" max="1805" width="7" style="58" customWidth="1"/>
    <col min="1806" max="2048" width="7.88671875" style="58"/>
    <col min="2049" max="2061" width="7" style="58" customWidth="1"/>
    <col min="2062" max="2304" width="7.88671875" style="58"/>
    <col min="2305" max="2317" width="7" style="58" customWidth="1"/>
    <col min="2318" max="2560" width="7.88671875" style="58"/>
    <col min="2561" max="2573" width="7" style="58" customWidth="1"/>
    <col min="2574" max="2816" width="7.88671875" style="58"/>
    <col min="2817" max="2829" width="7" style="58" customWidth="1"/>
    <col min="2830" max="3072" width="7.88671875" style="58"/>
    <col min="3073" max="3085" width="7" style="58" customWidth="1"/>
    <col min="3086" max="3328" width="7.88671875" style="58"/>
    <col min="3329" max="3341" width="7" style="58" customWidth="1"/>
    <col min="3342" max="3584" width="7.88671875" style="58"/>
    <col min="3585" max="3597" width="7" style="58" customWidth="1"/>
    <col min="3598" max="3840" width="7.88671875" style="58"/>
    <col min="3841" max="3853" width="7" style="58" customWidth="1"/>
    <col min="3854" max="4096" width="7.88671875" style="58"/>
    <col min="4097" max="4109" width="7" style="58" customWidth="1"/>
    <col min="4110" max="4352" width="7.88671875" style="58"/>
    <col min="4353" max="4365" width="7" style="58" customWidth="1"/>
    <col min="4366" max="4608" width="7.88671875" style="58"/>
    <col min="4609" max="4621" width="7" style="58" customWidth="1"/>
    <col min="4622" max="4864" width="7.88671875" style="58"/>
    <col min="4865" max="4877" width="7" style="58" customWidth="1"/>
    <col min="4878" max="5120" width="7.88671875" style="58"/>
    <col min="5121" max="5133" width="7" style="58" customWidth="1"/>
    <col min="5134" max="5376" width="7.88671875" style="58"/>
    <col min="5377" max="5389" width="7" style="58" customWidth="1"/>
    <col min="5390" max="5632" width="7.88671875" style="58"/>
    <col min="5633" max="5645" width="7" style="58" customWidth="1"/>
    <col min="5646" max="5888" width="7.88671875" style="58"/>
    <col min="5889" max="5901" width="7" style="58" customWidth="1"/>
    <col min="5902" max="6144" width="7.88671875" style="58"/>
    <col min="6145" max="6157" width="7" style="58" customWidth="1"/>
    <col min="6158" max="6400" width="7.88671875" style="58"/>
    <col min="6401" max="6413" width="7" style="58" customWidth="1"/>
    <col min="6414" max="6656" width="7.88671875" style="58"/>
    <col min="6657" max="6669" width="7" style="58" customWidth="1"/>
    <col min="6670" max="6912" width="7.88671875" style="58"/>
    <col min="6913" max="6925" width="7" style="58" customWidth="1"/>
    <col min="6926" max="7168" width="7.88671875" style="58"/>
    <col min="7169" max="7181" width="7" style="58" customWidth="1"/>
    <col min="7182" max="7424" width="7.88671875" style="58"/>
    <col min="7425" max="7437" width="7" style="58" customWidth="1"/>
    <col min="7438" max="7680" width="7.88671875" style="58"/>
    <col min="7681" max="7693" width="7" style="58" customWidth="1"/>
    <col min="7694" max="7936" width="7.88671875" style="58"/>
    <col min="7937" max="7949" width="7" style="58" customWidth="1"/>
    <col min="7950" max="8192" width="7.88671875" style="58"/>
    <col min="8193" max="8205" width="7" style="58" customWidth="1"/>
    <col min="8206" max="8448" width="7.88671875" style="58"/>
    <col min="8449" max="8461" width="7" style="58" customWidth="1"/>
    <col min="8462" max="8704" width="7.88671875" style="58"/>
    <col min="8705" max="8717" width="7" style="58" customWidth="1"/>
    <col min="8718" max="8960" width="7.88671875" style="58"/>
    <col min="8961" max="8973" width="7" style="58" customWidth="1"/>
    <col min="8974" max="9216" width="7.88671875" style="58"/>
    <col min="9217" max="9229" width="7" style="58" customWidth="1"/>
    <col min="9230" max="9472" width="7.88671875" style="58"/>
    <col min="9473" max="9485" width="7" style="58" customWidth="1"/>
    <col min="9486" max="9728" width="7.88671875" style="58"/>
    <col min="9729" max="9741" width="7" style="58" customWidth="1"/>
    <col min="9742" max="9984" width="7.88671875" style="58"/>
    <col min="9985" max="9997" width="7" style="58" customWidth="1"/>
    <col min="9998" max="10240" width="7.88671875" style="58"/>
    <col min="10241" max="10253" width="7" style="58" customWidth="1"/>
    <col min="10254" max="10496" width="7.88671875" style="58"/>
    <col min="10497" max="10509" width="7" style="58" customWidth="1"/>
    <col min="10510" max="10752" width="7.88671875" style="58"/>
    <col min="10753" max="10765" width="7" style="58" customWidth="1"/>
    <col min="10766" max="11008" width="7.88671875" style="58"/>
    <col min="11009" max="11021" width="7" style="58" customWidth="1"/>
    <col min="11022" max="11264" width="7.88671875" style="58"/>
    <col min="11265" max="11277" width="7" style="58" customWidth="1"/>
    <col min="11278" max="11520" width="7.88671875" style="58"/>
    <col min="11521" max="11533" width="7" style="58" customWidth="1"/>
    <col min="11534" max="11776" width="7.88671875" style="58"/>
    <col min="11777" max="11789" width="7" style="58" customWidth="1"/>
    <col min="11790" max="12032" width="7.88671875" style="58"/>
    <col min="12033" max="12045" width="7" style="58" customWidth="1"/>
    <col min="12046" max="12288" width="7.88671875" style="58"/>
    <col min="12289" max="12301" width="7" style="58" customWidth="1"/>
    <col min="12302" max="12544" width="7.88671875" style="58"/>
    <col min="12545" max="12557" width="7" style="58" customWidth="1"/>
    <col min="12558" max="12800" width="7.88671875" style="58"/>
    <col min="12801" max="12813" width="7" style="58" customWidth="1"/>
    <col min="12814" max="13056" width="7.88671875" style="58"/>
    <col min="13057" max="13069" width="7" style="58" customWidth="1"/>
    <col min="13070" max="13312" width="7.88671875" style="58"/>
    <col min="13313" max="13325" width="7" style="58" customWidth="1"/>
    <col min="13326" max="13568" width="7.88671875" style="58"/>
    <col min="13569" max="13581" width="7" style="58" customWidth="1"/>
    <col min="13582" max="13824" width="7.88671875" style="58"/>
    <col min="13825" max="13837" width="7" style="58" customWidth="1"/>
    <col min="13838" max="14080" width="7.88671875" style="58"/>
    <col min="14081" max="14093" width="7" style="58" customWidth="1"/>
    <col min="14094" max="14336" width="7.88671875" style="58"/>
    <col min="14337" max="14349" width="7" style="58" customWidth="1"/>
    <col min="14350" max="14592" width="7.88671875" style="58"/>
    <col min="14593" max="14605" width="7" style="58" customWidth="1"/>
    <col min="14606" max="14848" width="7.88671875" style="58"/>
    <col min="14849" max="14861" width="7" style="58" customWidth="1"/>
    <col min="14862" max="15104" width="7.88671875" style="58"/>
    <col min="15105" max="15117" width="7" style="58" customWidth="1"/>
    <col min="15118" max="15360" width="7.88671875" style="58"/>
    <col min="15361" max="15373" width="7" style="58" customWidth="1"/>
    <col min="15374" max="15616" width="7.88671875" style="58"/>
    <col min="15617" max="15629" width="7" style="58" customWidth="1"/>
    <col min="15630" max="15872" width="7.88671875" style="58"/>
    <col min="15873" max="15885" width="7" style="58" customWidth="1"/>
    <col min="15886" max="16128" width="7.88671875" style="58"/>
    <col min="16129" max="16141" width="7" style="58" customWidth="1"/>
    <col min="16142" max="16384" width="7.88671875" style="58"/>
  </cols>
  <sheetData>
    <row r="5" spans="1:15">
      <c r="A5" s="71" t="s">
        <v>310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>
      <c r="A7" s="72" t="s">
        <v>254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18" spans="1:13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</sheetData>
  <mergeCells count="7">
    <mergeCell ref="A25:M26"/>
    <mergeCell ref="A5:O6"/>
    <mergeCell ref="A7:O8"/>
    <mergeCell ref="A18:M18"/>
    <mergeCell ref="A19:M20"/>
    <mergeCell ref="A21:M22"/>
    <mergeCell ref="A23:M2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BreakPreview" zoomScale="85" zoomScaleNormal="85" zoomScaleSheetLayoutView="85" workbookViewId="0">
      <selection activeCell="A2" sqref="A2:D2"/>
    </sheetView>
  </sheetViews>
  <sheetFormatPr defaultRowHeight="16.5"/>
  <cols>
    <col min="1" max="2" width="4.77734375" style="59" customWidth="1"/>
    <col min="3" max="3" width="35.77734375" style="59" customWidth="1"/>
    <col min="4" max="4" width="25.77734375" style="69" customWidth="1"/>
    <col min="5" max="5" width="55.77734375" style="69" customWidth="1"/>
    <col min="6" max="6" width="30.77734375" style="59" customWidth="1"/>
    <col min="7" max="255" width="8.6640625" style="59"/>
    <col min="256" max="256" width="0" style="59" hidden="1" customWidth="1"/>
    <col min="257" max="258" width="4.77734375" style="59" customWidth="1"/>
    <col min="259" max="259" width="35.77734375" style="59" customWidth="1"/>
    <col min="260" max="260" width="25.77734375" style="59" customWidth="1"/>
    <col min="261" max="261" width="55.77734375" style="59" customWidth="1"/>
    <col min="262" max="262" width="30.77734375" style="59" customWidth="1"/>
    <col min="263" max="511" width="8.6640625" style="59"/>
    <col min="512" max="512" width="0" style="59" hidden="1" customWidth="1"/>
    <col min="513" max="514" width="4.77734375" style="59" customWidth="1"/>
    <col min="515" max="515" width="35.77734375" style="59" customWidth="1"/>
    <col min="516" max="516" width="25.77734375" style="59" customWidth="1"/>
    <col min="517" max="517" width="55.77734375" style="59" customWidth="1"/>
    <col min="518" max="518" width="30.77734375" style="59" customWidth="1"/>
    <col min="519" max="767" width="8.6640625" style="59"/>
    <col min="768" max="768" width="0" style="59" hidden="1" customWidth="1"/>
    <col min="769" max="770" width="4.77734375" style="59" customWidth="1"/>
    <col min="771" max="771" width="35.77734375" style="59" customWidth="1"/>
    <col min="772" max="772" width="25.77734375" style="59" customWidth="1"/>
    <col min="773" max="773" width="55.77734375" style="59" customWidth="1"/>
    <col min="774" max="774" width="30.77734375" style="59" customWidth="1"/>
    <col min="775" max="1023" width="8.6640625" style="59"/>
    <col min="1024" max="1024" width="0" style="59" hidden="1" customWidth="1"/>
    <col min="1025" max="1026" width="4.77734375" style="59" customWidth="1"/>
    <col min="1027" max="1027" width="35.77734375" style="59" customWidth="1"/>
    <col min="1028" max="1028" width="25.77734375" style="59" customWidth="1"/>
    <col min="1029" max="1029" width="55.77734375" style="59" customWidth="1"/>
    <col min="1030" max="1030" width="30.77734375" style="59" customWidth="1"/>
    <col min="1031" max="1279" width="8.6640625" style="59"/>
    <col min="1280" max="1280" width="0" style="59" hidden="1" customWidth="1"/>
    <col min="1281" max="1282" width="4.77734375" style="59" customWidth="1"/>
    <col min="1283" max="1283" width="35.77734375" style="59" customWidth="1"/>
    <col min="1284" max="1284" width="25.77734375" style="59" customWidth="1"/>
    <col min="1285" max="1285" width="55.77734375" style="59" customWidth="1"/>
    <col min="1286" max="1286" width="30.77734375" style="59" customWidth="1"/>
    <col min="1287" max="1535" width="8.6640625" style="59"/>
    <col min="1536" max="1536" width="0" style="59" hidden="1" customWidth="1"/>
    <col min="1537" max="1538" width="4.77734375" style="59" customWidth="1"/>
    <col min="1539" max="1539" width="35.77734375" style="59" customWidth="1"/>
    <col min="1540" max="1540" width="25.77734375" style="59" customWidth="1"/>
    <col min="1541" max="1541" width="55.77734375" style="59" customWidth="1"/>
    <col min="1542" max="1542" width="30.77734375" style="59" customWidth="1"/>
    <col min="1543" max="1791" width="8.6640625" style="59"/>
    <col min="1792" max="1792" width="0" style="59" hidden="1" customWidth="1"/>
    <col min="1793" max="1794" width="4.77734375" style="59" customWidth="1"/>
    <col min="1795" max="1795" width="35.77734375" style="59" customWidth="1"/>
    <col min="1796" max="1796" width="25.77734375" style="59" customWidth="1"/>
    <col min="1797" max="1797" width="55.77734375" style="59" customWidth="1"/>
    <col min="1798" max="1798" width="30.77734375" style="59" customWidth="1"/>
    <col min="1799" max="2047" width="8.6640625" style="59"/>
    <col min="2048" max="2048" width="0" style="59" hidden="1" customWidth="1"/>
    <col min="2049" max="2050" width="4.77734375" style="59" customWidth="1"/>
    <col min="2051" max="2051" width="35.77734375" style="59" customWidth="1"/>
    <col min="2052" max="2052" width="25.77734375" style="59" customWidth="1"/>
    <col min="2053" max="2053" width="55.77734375" style="59" customWidth="1"/>
    <col min="2054" max="2054" width="30.77734375" style="59" customWidth="1"/>
    <col min="2055" max="2303" width="8.6640625" style="59"/>
    <col min="2304" max="2304" width="0" style="59" hidden="1" customWidth="1"/>
    <col min="2305" max="2306" width="4.77734375" style="59" customWidth="1"/>
    <col min="2307" max="2307" width="35.77734375" style="59" customWidth="1"/>
    <col min="2308" max="2308" width="25.77734375" style="59" customWidth="1"/>
    <col min="2309" max="2309" width="55.77734375" style="59" customWidth="1"/>
    <col min="2310" max="2310" width="30.77734375" style="59" customWidth="1"/>
    <col min="2311" max="2559" width="8.6640625" style="59"/>
    <col min="2560" max="2560" width="0" style="59" hidden="1" customWidth="1"/>
    <col min="2561" max="2562" width="4.77734375" style="59" customWidth="1"/>
    <col min="2563" max="2563" width="35.77734375" style="59" customWidth="1"/>
    <col min="2564" max="2564" width="25.77734375" style="59" customWidth="1"/>
    <col min="2565" max="2565" width="55.77734375" style="59" customWidth="1"/>
    <col min="2566" max="2566" width="30.77734375" style="59" customWidth="1"/>
    <col min="2567" max="2815" width="8.6640625" style="59"/>
    <col min="2816" max="2816" width="0" style="59" hidden="1" customWidth="1"/>
    <col min="2817" max="2818" width="4.77734375" style="59" customWidth="1"/>
    <col min="2819" max="2819" width="35.77734375" style="59" customWidth="1"/>
    <col min="2820" max="2820" width="25.77734375" style="59" customWidth="1"/>
    <col min="2821" max="2821" width="55.77734375" style="59" customWidth="1"/>
    <col min="2822" max="2822" width="30.77734375" style="59" customWidth="1"/>
    <col min="2823" max="3071" width="8.6640625" style="59"/>
    <col min="3072" max="3072" width="0" style="59" hidden="1" customWidth="1"/>
    <col min="3073" max="3074" width="4.77734375" style="59" customWidth="1"/>
    <col min="3075" max="3075" width="35.77734375" style="59" customWidth="1"/>
    <col min="3076" max="3076" width="25.77734375" style="59" customWidth="1"/>
    <col min="3077" max="3077" width="55.77734375" style="59" customWidth="1"/>
    <col min="3078" max="3078" width="30.77734375" style="59" customWidth="1"/>
    <col min="3079" max="3327" width="8.6640625" style="59"/>
    <col min="3328" max="3328" width="0" style="59" hidden="1" customWidth="1"/>
    <col min="3329" max="3330" width="4.77734375" style="59" customWidth="1"/>
    <col min="3331" max="3331" width="35.77734375" style="59" customWidth="1"/>
    <col min="3332" max="3332" width="25.77734375" style="59" customWidth="1"/>
    <col min="3333" max="3333" width="55.77734375" style="59" customWidth="1"/>
    <col min="3334" max="3334" width="30.77734375" style="59" customWidth="1"/>
    <col min="3335" max="3583" width="8.6640625" style="59"/>
    <col min="3584" max="3584" width="0" style="59" hidden="1" customWidth="1"/>
    <col min="3585" max="3586" width="4.77734375" style="59" customWidth="1"/>
    <col min="3587" max="3587" width="35.77734375" style="59" customWidth="1"/>
    <col min="3588" max="3588" width="25.77734375" style="59" customWidth="1"/>
    <col min="3589" max="3589" width="55.77734375" style="59" customWidth="1"/>
    <col min="3590" max="3590" width="30.77734375" style="59" customWidth="1"/>
    <col min="3591" max="3839" width="8.6640625" style="59"/>
    <col min="3840" max="3840" width="0" style="59" hidden="1" customWidth="1"/>
    <col min="3841" max="3842" width="4.77734375" style="59" customWidth="1"/>
    <col min="3843" max="3843" width="35.77734375" style="59" customWidth="1"/>
    <col min="3844" max="3844" width="25.77734375" style="59" customWidth="1"/>
    <col min="3845" max="3845" width="55.77734375" style="59" customWidth="1"/>
    <col min="3846" max="3846" width="30.77734375" style="59" customWidth="1"/>
    <col min="3847" max="4095" width="8.6640625" style="59"/>
    <col min="4096" max="4096" width="0" style="59" hidden="1" customWidth="1"/>
    <col min="4097" max="4098" width="4.77734375" style="59" customWidth="1"/>
    <col min="4099" max="4099" width="35.77734375" style="59" customWidth="1"/>
    <col min="4100" max="4100" width="25.77734375" style="59" customWidth="1"/>
    <col min="4101" max="4101" width="55.77734375" style="59" customWidth="1"/>
    <col min="4102" max="4102" width="30.77734375" style="59" customWidth="1"/>
    <col min="4103" max="4351" width="8.6640625" style="59"/>
    <col min="4352" max="4352" width="0" style="59" hidden="1" customWidth="1"/>
    <col min="4353" max="4354" width="4.77734375" style="59" customWidth="1"/>
    <col min="4355" max="4355" width="35.77734375" style="59" customWidth="1"/>
    <col min="4356" max="4356" width="25.77734375" style="59" customWidth="1"/>
    <col min="4357" max="4357" width="55.77734375" style="59" customWidth="1"/>
    <col min="4358" max="4358" width="30.77734375" style="59" customWidth="1"/>
    <col min="4359" max="4607" width="8.6640625" style="59"/>
    <col min="4608" max="4608" width="0" style="59" hidden="1" customWidth="1"/>
    <col min="4609" max="4610" width="4.77734375" style="59" customWidth="1"/>
    <col min="4611" max="4611" width="35.77734375" style="59" customWidth="1"/>
    <col min="4612" max="4612" width="25.77734375" style="59" customWidth="1"/>
    <col min="4613" max="4613" width="55.77734375" style="59" customWidth="1"/>
    <col min="4614" max="4614" width="30.77734375" style="59" customWidth="1"/>
    <col min="4615" max="4863" width="8.6640625" style="59"/>
    <col min="4864" max="4864" width="0" style="59" hidden="1" customWidth="1"/>
    <col min="4865" max="4866" width="4.77734375" style="59" customWidth="1"/>
    <col min="4867" max="4867" width="35.77734375" style="59" customWidth="1"/>
    <col min="4868" max="4868" width="25.77734375" style="59" customWidth="1"/>
    <col min="4869" max="4869" width="55.77734375" style="59" customWidth="1"/>
    <col min="4870" max="4870" width="30.77734375" style="59" customWidth="1"/>
    <col min="4871" max="5119" width="8.6640625" style="59"/>
    <col min="5120" max="5120" width="0" style="59" hidden="1" customWidth="1"/>
    <col min="5121" max="5122" width="4.77734375" style="59" customWidth="1"/>
    <col min="5123" max="5123" width="35.77734375" style="59" customWidth="1"/>
    <col min="5124" max="5124" width="25.77734375" style="59" customWidth="1"/>
    <col min="5125" max="5125" width="55.77734375" style="59" customWidth="1"/>
    <col min="5126" max="5126" width="30.77734375" style="59" customWidth="1"/>
    <col min="5127" max="5375" width="8.6640625" style="59"/>
    <col min="5376" max="5376" width="0" style="59" hidden="1" customWidth="1"/>
    <col min="5377" max="5378" width="4.77734375" style="59" customWidth="1"/>
    <col min="5379" max="5379" width="35.77734375" style="59" customWidth="1"/>
    <col min="5380" max="5380" width="25.77734375" style="59" customWidth="1"/>
    <col min="5381" max="5381" width="55.77734375" style="59" customWidth="1"/>
    <col min="5382" max="5382" width="30.77734375" style="59" customWidth="1"/>
    <col min="5383" max="5631" width="8.6640625" style="59"/>
    <col min="5632" max="5632" width="0" style="59" hidden="1" customWidth="1"/>
    <col min="5633" max="5634" width="4.77734375" style="59" customWidth="1"/>
    <col min="5635" max="5635" width="35.77734375" style="59" customWidth="1"/>
    <col min="5636" max="5636" width="25.77734375" style="59" customWidth="1"/>
    <col min="5637" max="5637" width="55.77734375" style="59" customWidth="1"/>
    <col min="5638" max="5638" width="30.77734375" style="59" customWidth="1"/>
    <col min="5639" max="5887" width="8.6640625" style="59"/>
    <col min="5888" max="5888" width="0" style="59" hidden="1" customWidth="1"/>
    <col min="5889" max="5890" width="4.77734375" style="59" customWidth="1"/>
    <col min="5891" max="5891" width="35.77734375" style="59" customWidth="1"/>
    <col min="5892" max="5892" width="25.77734375" style="59" customWidth="1"/>
    <col min="5893" max="5893" width="55.77734375" style="59" customWidth="1"/>
    <col min="5894" max="5894" width="30.77734375" style="59" customWidth="1"/>
    <col min="5895" max="6143" width="8.6640625" style="59"/>
    <col min="6144" max="6144" width="0" style="59" hidden="1" customWidth="1"/>
    <col min="6145" max="6146" width="4.77734375" style="59" customWidth="1"/>
    <col min="6147" max="6147" width="35.77734375" style="59" customWidth="1"/>
    <col min="6148" max="6148" width="25.77734375" style="59" customWidth="1"/>
    <col min="6149" max="6149" width="55.77734375" style="59" customWidth="1"/>
    <col min="6150" max="6150" width="30.77734375" style="59" customWidth="1"/>
    <col min="6151" max="6399" width="8.6640625" style="59"/>
    <col min="6400" max="6400" width="0" style="59" hidden="1" customWidth="1"/>
    <col min="6401" max="6402" width="4.77734375" style="59" customWidth="1"/>
    <col min="6403" max="6403" width="35.77734375" style="59" customWidth="1"/>
    <col min="6404" max="6404" width="25.77734375" style="59" customWidth="1"/>
    <col min="6405" max="6405" width="55.77734375" style="59" customWidth="1"/>
    <col min="6406" max="6406" width="30.77734375" style="59" customWidth="1"/>
    <col min="6407" max="6655" width="8.6640625" style="59"/>
    <col min="6656" max="6656" width="0" style="59" hidden="1" customWidth="1"/>
    <col min="6657" max="6658" width="4.77734375" style="59" customWidth="1"/>
    <col min="6659" max="6659" width="35.77734375" style="59" customWidth="1"/>
    <col min="6660" max="6660" width="25.77734375" style="59" customWidth="1"/>
    <col min="6661" max="6661" width="55.77734375" style="59" customWidth="1"/>
    <col min="6662" max="6662" width="30.77734375" style="59" customWidth="1"/>
    <col min="6663" max="6911" width="8.6640625" style="59"/>
    <col min="6912" max="6912" width="0" style="59" hidden="1" customWidth="1"/>
    <col min="6913" max="6914" width="4.77734375" style="59" customWidth="1"/>
    <col min="6915" max="6915" width="35.77734375" style="59" customWidth="1"/>
    <col min="6916" max="6916" width="25.77734375" style="59" customWidth="1"/>
    <col min="6917" max="6917" width="55.77734375" style="59" customWidth="1"/>
    <col min="6918" max="6918" width="30.77734375" style="59" customWidth="1"/>
    <col min="6919" max="7167" width="8.6640625" style="59"/>
    <col min="7168" max="7168" width="0" style="59" hidden="1" customWidth="1"/>
    <col min="7169" max="7170" width="4.77734375" style="59" customWidth="1"/>
    <col min="7171" max="7171" width="35.77734375" style="59" customWidth="1"/>
    <col min="7172" max="7172" width="25.77734375" style="59" customWidth="1"/>
    <col min="7173" max="7173" width="55.77734375" style="59" customWidth="1"/>
    <col min="7174" max="7174" width="30.77734375" style="59" customWidth="1"/>
    <col min="7175" max="7423" width="8.6640625" style="59"/>
    <col min="7424" max="7424" width="0" style="59" hidden="1" customWidth="1"/>
    <col min="7425" max="7426" width="4.77734375" style="59" customWidth="1"/>
    <col min="7427" max="7427" width="35.77734375" style="59" customWidth="1"/>
    <col min="7428" max="7428" width="25.77734375" style="59" customWidth="1"/>
    <col min="7429" max="7429" width="55.77734375" style="59" customWidth="1"/>
    <col min="7430" max="7430" width="30.77734375" style="59" customWidth="1"/>
    <col min="7431" max="7679" width="8.6640625" style="59"/>
    <col min="7680" max="7680" width="0" style="59" hidden="1" customWidth="1"/>
    <col min="7681" max="7682" width="4.77734375" style="59" customWidth="1"/>
    <col min="7683" max="7683" width="35.77734375" style="59" customWidth="1"/>
    <col min="7684" max="7684" width="25.77734375" style="59" customWidth="1"/>
    <col min="7685" max="7685" width="55.77734375" style="59" customWidth="1"/>
    <col min="7686" max="7686" width="30.77734375" style="59" customWidth="1"/>
    <col min="7687" max="7935" width="8.6640625" style="59"/>
    <col min="7936" max="7936" width="0" style="59" hidden="1" customWidth="1"/>
    <col min="7937" max="7938" width="4.77734375" style="59" customWidth="1"/>
    <col min="7939" max="7939" width="35.77734375" style="59" customWidth="1"/>
    <col min="7940" max="7940" width="25.77734375" style="59" customWidth="1"/>
    <col min="7941" max="7941" width="55.77734375" style="59" customWidth="1"/>
    <col min="7942" max="7942" width="30.77734375" style="59" customWidth="1"/>
    <col min="7943" max="8191" width="8.6640625" style="59"/>
    <col min="8192" max="8192" width="0" style="59" hidden="1" customWidth="1"/>
    <col min="8193" max="8194" width="4.77734375" style="59" customWidth="1"/>
    <col min="8195" max="8195" width="35.77734375" style="59" customWidth="1"/>
    <col min="8196" max="8196" width="25.77734375" style="59" customWidth="1"/>
    <col min="8197" max="8197" width="55.77734375" style="59" customWidth="1"/>
    <col min="8198" max="8198" width="30.77734375" style="59" customWidth="1"/>
    <col min="8199" max="8447" width="8.6640625" style="59"/>
    <col min="8448" max="8448" width="0" style="59" hidden="1" customWidth="1"/>
    <col min="8449" max="8450" width="4.77734375" style="59" customWidth="1"/>
    <col min="8451" max="8451" width="35.77734375" style="59" customWidth="1"/>
    <col min="8452" max="8452" width="25.77734375" style="59" customWidth="1"/>
    <col min="8453" max="8453" width="55.77734375" style="59" customWidth="1"/>
    <col min="8454" max="8454" width="30.77734375" style="59" customWidth="1"/>
    <col min="8455" max="8703" width="8.6640625" style="59"/>
    <col min="8704" max="8704" width="0" style="59" hidden="1" customWidth="1"/>
    <col min="8705" max="8706" width="4.77734375" style="59" customWidth="1"/>
    <col min="8707" max="8707" width="35.77734375" style="59" customWidth="1"/>
    <col min="8708" max="8708" width="25.77734375" style="59" customWidth="1"/>
    <col min="8709" max="8709" width="55.77734375" style="59" customWidth="1"/>
    <col min="8710" max="8710" width="30.77734375" style="59" customWidth="1"/>
    <col min="8711" max="8959" width="8.6640625" style="59"/>
    <col min="8960" max="8960" width="0" style="59" hidden="1" customWidth="1"/>
    <col min="8961" max="8962" width="4.77734375" style="59" customWidth="1"/>
    <col min="8963" max="8963" width="35.77734375" style="59" customWidth="1"/>
    <col min="8964" max="8964" width="25.77734375" style="59" customWidth="1"/>
    <col min="8965" max="8965" width="55.77734375" style="59" customWidth="1"/>
    <col min="8966" max="8966" width="30.77734375" style="59" customWidth="1"/>
    <col min="8967" max="9215" width="8.6640625" style="59"/>
    <col min="9216" max="9216" width="0" style="59" hidden="1" customWidth="1"/>
    <col min="9217" max="9218" width="4.77734375" style="59" customWidth="1"/>
    <col min="9219" max="9219" width="35.77734375" style="59" customWidth="1"/>
    <col min="9220" max="9220" width="25.77734375" style="59" customWidth="1"/>
    <col min="9221" max="9221" width="55.77734375" style="59" customWidth="1"/>
    <col min="9222" max="9222" width="30.77734375" style="59" customWidth="1"/>
    <col min="9223" max="9471" width="8.6640625" style="59"/>
    <col min="9472" max="9472" width="0" style="59" hidden="1" customWidth="1"/>
    <col min="9473" max="9474" width="4.77734375" style="59" customWidth="1"/>
    <col min="9475" max="9475" width="35.77734375" style="59" customWidth="1"/>
    <col min="9476" max="9476" width="25.77734375" style="59" customWidth="1"/>
    <col min="9477" max="9477" width="55.77734375" style="59" customWidth="1"/>
    <col min="9478" max="9478" width="30.77734375" style="59" customWidth="1"/>
    <col min="9479" max="9727" width="8.6640625" style="59"/>
    <col min="9728" max="9728" width="0" style="59" hidden="1" customWidth="1"/>
    <col min="9729" max="9730" width="4.77734375" style="59" customWidth="1"/>
    <col min="9731" max="9731" width="35.77734375" style="59" customWidth="1"/>
    <col min="9732" max="9732" width="25.77734375" style="59" customWidth="1"/>
    <col min="9733" max="9733" width="55.77734375" style="59" customWidth="1"/>
    <col min="9734" max="9734" width="30.77734375" style="59" customWidth="1"/>
    <col min="9735" max="9983" width="8.6640625" style="59"/>
    <col min="9984" max="9984" width="0" style="59" hidden="1" customWidth="1"/>
    <col min="9985" max="9986" width="4.77734375" style="59" customWidth="1"/>
    <col min="9987" max="9987" width="35.77734375" style="59" customWidth="1"/>
    <col min="9988" max="9988" width="25.77734375" style="59" customWidth="1"/>
    <col min="9989" max="9989" width="55.77734375" style="59" customWidth="1"/>
    <col min="9990" max="9990" width="30.77734375" style="59" customWidth="1"/>
    <col min="9991" max="10239" width="8.6640625" style="59"/>
    <col min="10240" max="10240" width="0" style="59" hidden="1" customWidth="1"/>
    <col min="10241" max="10242" width="4.77734375" style="59" customWidth="1"/>
    <col min="10243" max="10243" width="35.77734375" style="59" customWidth="1"/>
    <col min="10244" max="10244" width="25.77734375" style="59" customWidth="1"/>
    <col min="10245" max="10245" width="55.77734375" style="59" customWidth="1"/>
    <col min="10246" max="10246" width="30.77734375" style="59" customWidth="1"/>
    <col min="10247" max="10495" width="8.6640625" style="59"/>
    <col min="10496" max="10496" width="0" style="59" hidden="1" customWidth="1"/>
    <col min="10497" max="10498" width="4.77734375" style="59" customWidth="1"/>
    <col min="10499" max="10499" width="35.77734375" style="59" customWidth="1"/>
    <col min="10500" max="10500" width="25.77734375" style="59" customWidth="1"/>
    <col min="10501" max="10501" width="55.77734375" style="59" customWidth="1"/>
    <col min="10502" max="10502" width="30.77734375" style="59" customWidth="1"/>
    <col min="10503" max="10751" width="8.6640625" style="59"/>
    <col min="10752" max="10752" width="0" style="59" hidden="1" customWidth="1"/>
    <col min="10753" max="10754" width="4.77734375" style="59" customWidth="1"/>
    <col min="10755" max="10755" width="35.77734375" style="59" customWidth="1"/>
    <col min="10756" max="10756" width="25.77734375" style="59" customWidth="1"/>
    <col min="10757" max="10757" width="55.77734375" style="59" customWidth="1"/>
    <col min="10758" max="10758" width="30.77734375" style="59" customWidth="1"/>
    <col min="10759" max="11007" width="8.6640625" style="59"/>
    <col min="11008" max="11008" width="0" style="59" hidden="1" customWidth="1"/>
    <col min="11009" max="11010" width="4.77734375" style="59" customWidth="1"/>
    <col min="11011" max="11011" width="35.77734375" style="59" customWidth="1"/>
    <col min="11012" max="11012" width="25.77734375" style="59" customWidth="1"/>
    <col min="11013" max="11013" width="55.77734375" style="59" customWidth="1"/>
    <col min="11014" max="11014" width="30.77734375" style="59" customWidth="1"/>
    <col min="11015" max="11263" width="8.6640625" style="59"/>
    <col min="11264" max="11264" width="0" style="59" hidden="1" customWidth="1"/>
    <col min="11265" max="11266" width="4.77734375" style="59" customWidth="1"/>
    <col min="11267" max="11267" width="35.77734375" style="59" customWidth="1"/>
    <col min="11268" max="11268" width="25.77734375" style="59" customWidth="1"/>
    <col min="11269" max="11269" width="55.77734375" style="59" customWidth="1"/>
    <col min="11270" max="11270" width="30.77734375" style="59" customWidth="1"/>
    <col min="11271" max="11519" width="8.6640625" style="59"/>
    <col min="11520" max="11520" width="0" style="59" hidden="1" customWidth="1"/>
    <col min="11521" max="11522" width="4.77734375" style="59" customWidth="1"/>
    <col min="11523" max="11523" width="35.77734375" style="59" customWidth="1"/>
    <col min="11524" max="11524" width="25.77734375" style="59" customWidth="1"/>
    <col min="11525" max="11525" width="55.77734375" style="59" customWidth="1"/>
    <col min="11526" max="11526" width="30.77734375" style="59" customWidth="1"/>
    <col min="11527" max="11775" width="8.6640625" style="59"/>
    <col min="11776" max="11776" width="0" style="59" hidden="1" customWidth="1"/>
    <col min="11777" max="11778" width="4.77734375" style="59" customWidth="1"/>
    <col min="11779" max="11779" width="35.77734375" style="59" customWidth="1"/>
    <col min="11780" max="11780" width="25.77734375" style="59" customWidth="1"/>
    <col min="11781" max="11781" width="55.77734375" style="59" customWidth="1"/>
    <col min="11782" max="11782" width="30.77734375" style="59" customWidth="1"/>
    <col min="11783" max="12031" width="8.6640625" style="59"/>
    <col min="12032" max="12032" width="0" style="59" hidden="1" customWidth="1"/>
    <col min="12033" max="12034" width="4.77734375" style="59" customWidth="1"/>
    <col min="12035" max="12035" width="35.77734375" style="59" customWidth="1"/>
    <col min="12036" max="12036" width="25.77734375" style="59" customWidth="1"/>
    <col min="12037" max="12037" width="55.77734375" style="59" customWidth="1"/>
    <col min="12038" max="12038" width="30.77734375" style="59" customWidth="1"/>
    <col min="12039" max="12287" width="8.6640625" style="59"/>
    <col min="12288" max="12288" width="0" style="59" hidden="1" customWidth="1"/>
    <col min="12289" max="12290" width="4.77734375" style="59" customWidth="1"/>
    <col min="12291" max="12291" width="35.77734375" style="59" customWidth="1"/>
    <col min="12292" max="12292" width="25.77734375" style="59" customWidth="1"/>
    <col min="12293" max="12293" width="55.77734375" style="59" customWidth="1"/>
    <col min="12294" max="12294" width="30.77734375" style="59" customWidth="1"/>
    <col min="12295" max="12543" width="8.6640625" style="59"/>
    <col min="12544" max="12544" width="0" style="59" hidden="1" customWidth="1"/>
    <col min="12545" max="12546" width="4.77734375" style="59" customWidth="1"/>
    <col min="12547" max="12547" width="35.77734375" style="59" customWidth="1"/>
    <col min="12548" max="12548" width="25.77734375" style="59" customWidth="1"/>
    <col min="12549" max="12549" width="55.77734375" style="59" customWidth="1"/>
    <col min="12550" max="12550" width="30.77734375" style="59" customWidth="1"/>
    <col min="12551" max="12799" width="8.6640625" style="59"/>
    <col min="12800" max="12800" width="0" style="59" hidden="1" customWidth="1"/>
    <col min="12801" max="12802" width="4.77734375" style="59" customWidth="1"/>
    <col min="12803" max="12803" width="35.77734375" style="59" customWidth="1"/>
    <col min="12804" max="12804" width="25.77734375" style="59" customWidth="1"/>
    <col min="12805" max="12805" width="55.77734375" style="59" customWidth="1"/>
    <col min="12806" max="12806" width="30.77734375" style="59" customWidth="1"/>
    <col min="12807" max="13055" width="8.6640625" style="59"/>
    <col min="13056" max="13056" width="0" style="59" hidden="1" customWidth="1"/>
    <col min="13057" max="13058" width="4.77734375" style="59" customWidth="1"/>
    <col min="13059" max="13059" width="35.77734375" style="59" customWidth="1"/>
    <col min="13060" max="13060" width="25.77734375" style="59" customWidth="1"/>
    <col min="13061" max="13061" width="55.77734375" style="59" customWidth="1"/>
    <col min="13062" max="13062" width="30.77734375" style="59" customWidth="1"/>
    <col min="13063" max="13311" width="8.6640625" style="59"/>
    <col min="13312" max="13312" width="0" style="59" hidden="1" customWidth="1"/>
    <col min="13313" max="13314" width="4.77734375" style="59" customWidth="1"/>
    <col min="13315" max="13315" width="35.77734375" style="59" customWidth="1"/>
    <col min="13316" max="13316" width="25.77734375" style="59" customWidth="1"/>
    <col min="13317" max="13317" width="55.77734375" style="59" customWidth="1"/>
    <col min="13318" max="13318" width="30.77734375" style="59" customWidth="1"/>
    <col min="13319" max="13567" width="8.6640625" style="59"/>
    <col min="13568" max="13568" width="0" style="59" hidden="1" customWidth="1"/>
    <col min="13569" max="13570" width="4.77734375" style="59" customWidth="1"/>
    <col min="13571" max="13571" width="35.77734375" style="59" customWidth="1"/>
    <col min="13572" max="13572" width="25.77734375" style="59" customWidth="1"/>
    <col min="13573" max="13573" width="55.77734375" style="59" customWidth="1"/>
    <col min="13574" max="13574" width="30.77734375" style="59" customWidth="1"/>
    <col min="13575" max="13823" width="8.6640625" style="59"/>
    <col min="13824" max="13824" width="0" style="59" hidden="1" customWidth="1"/>
    <col min="13825" max="13826" width="4.77734375" style="59" customWidth="1"/>
    <col min="13827" max="13827" width="35.77734375" style="59" customWidth="1"/>
    <col min="13828" max="13828" width="25.77734375" style="59" customWidth="1"/>
    <col min="13829" max="13829" width="55.77734375" style="59" customWidth="1"/>
    <col min="13830" max="13830" width="30.77734375" style="59" customWidth="1"/>
    <col min="13831" max="14079" width="8.6640625" style="59"/>
    <col min="14080" max="14080" width="0" style="59" hidden="1" customWidth="1"/>
    <col min="14081" max="14082" width="4.77734375" style="59" customWidth="1"/>
    <col min="14083" max="14083" width="35.77734375" style="59" customWidth="1"/>
    <col min="14084" max="14084" width="25.77734375" style="59" customWidth="1"/>
    <col min="14085" max="14085" width="55.77734375" style="59" customWidth="1"/>
    <col min="14086" max="14086" width="30.77734375" style="59" customWidth="1"/>
    <col min="14087" max="14335" width="8.6640625" style="59"/>
    <col min="14336" max="14336" width="0" style="59" hidden="1" customWidth="1"/>
    <col min="14337" max="14338" width="4.77734375" style="59" customWidth="1"/>
    <col min="14339" max="14339" width="35.77734375" style="59" customWidth="1"/>
    <col min="14340" max="14340" width="25.77734375" style="59" customWidth="1"/>
    <col min="14341" max="14341" width="55.77734375" style="59" customWidth="1"/>
    <col min="14342" max="14342" width="30.77734375" style="59" customWidth="1"/>
    <col min="14343" max="14591" width="8.6640625" style="59"/>
    <col min="14592" max="14592" width="0" style="59" hidden="1" customWidth="1"/>
    <col min="14593" max="14594" width="4.77734375" style="59" customWidth="1"/>
    <col min="14595" max="14595" width="35.77734375" style="59" customWidth="1"/>
    <col min="14596" max="14596" width="25.77734375" style="59" customWidth="1"/>
    <col min="14597" max="14597" width="55.77734375" style="59" customWidth="1"/>
    <col min="14598" max="14598" width="30.77734375" style="59" customWidth="1"/>
    <col min="14599" max="14847" width="8.6640625" style="59"/>
    <col min="14848" max="14848" width="0" style="59" hidden="1" customWidth="1"/>
    <col min="14849" max="14850" width="4.77734375" style="59" customWidth="1"/>
    <col min="14851" max="14851" width="35.77734375" style="59" customWidth="1"/>
    <col min="14852" max="14852" width="25.77734375" style="59" customWidth="1"/>
    <col min="14853" max="14853" width="55.77734375" style="59" customWidth="1"/>
    <col min="14854" max="14854" width="30.77734375" style="59" customWidth="1"/>
    <col min="14855" max="15103" width="8.6640625" style="59"/>
    <col min="15104" max="15104" width="0" style="59" hidden="1" customWidth="1"/>
    <col min="15105" max="15106" width="4.77734375" style="59" customWidth="1"/>
    <col min="15107" max="15107" width="35.77734375" style="59" customWidth="1"/>
    <col min="15108" max="15108" width="25.77734375" style="59" customWidth="1"/>
    <col min="15109" max="15109" width="55.77734375" style="59" customWidth="1"/>
    <col min="15110" max="15110" width="30.77734375" style="59" customWidth="1"/>
    <col min="15111" max="15359" width="8.6640625" style="59"/>
    <col min="15360" max="15360" width="0" style="59" hidden="1" customWidth="1"/>
    <col min="15361" max="15362" width="4.77734375" style="59" customWidth="1"/>
    <col min="15363" max="15363" width="35.77734375" style="59" customWidth="1"/>
    <col min="15364" max="15364" width="25.77734375" style="59" customWidth="1"/>
    <col min="15365" max="15365" width="55.77734375" style="59" customWidth="1"/>
    <col min="15366" max="15366" width="30.77734375" style="59" customWidth="1"/>
    <col min="15367" max="15615" width="8.6640625" style="59"/>
    <col min="15616" max="15616" width="0" style="59" hidden="1" customWidth="1"/>
    <col min="15617" max="15618" width="4.77734375" style="59" customWidth="1"/>
    <col min="15619" max="15619" width="35.77734375" style="59" customWidth="1"/>
    <col min="15620" max="15620" width="25.77734375" style="59" customWidth="1"/>
    <col min="15621" max="15621" width="55.77734375" style="59" customWidth="1"/>
    <col min="15622" max="15622" width="30.77734375" style="59" customWidth="1"/>
    <col min="15623" max="15871" width="8.6640625" style="59"/>
    <col min="15872" max="15872" width="0" style="59" hidden="1" customWidth="1"/>
    <col min="15873" max="15874" width="4.77734375" style="59" customWidth="1"/>
    <col min="15875" max="15875" width="35.77734375" style="59" customWidth="1"/>
    <col min="15876" max="15876" width="25.77734375" style="59" customWidth="1"/>
    <col min="15877" max="15877" width="55.77734375" style="59" customWidth="1"/>
    <col min="15878" max="15878" width="30.77734375" style="59" customWidth="1"/>
    <col min="15879" max="16127" width="8.6640625" style="59"/>
    <col min="16128" max="16128" width="0" style="59" hidden="1" customWidth="1"/>
    <col min="16129" max="16130" width="4.77734375" style="59" customWidth="1"/>
    <col min="16131" max="16131" width="35.77734375" style="59" customWidth="1"/>
    <col min="16132" max="16132" width="25.77734375" style="59" customWidth="1"/>
    <col min="16133" max="16133" width="55.77734375" style="59" customWidth="1"/>
    <col min="16134" max="16134" width="30.77734375" style="59" customWidth="1"/>
    <col min="16135" max="16384" width="8.6640625" style="59"/>
  </cols>
  <sheetData>
    <row r="1" spans="1:6" ht="50.1" customHeight="1">
      <c r="A1" s="73" t="s">
        <v>255</v>
      </c>
      <c r="B1" s="73"/>
      <c r="C1" s="73"/>
      <c r="D1" s="73"/>
      <c r="E1" s="73"/>
      <c r="F1" s="73"/>
    </row>
    <row r="2" spans="1:6" ht="21.95" customHeight="1">
      <c r="A2" s="74" t="s">
        <v>311</v>
      </c>
      <c r="B2" s="74"/>
      <c r="C2" s="74"/>
      <c r="D2" s="74"/>
      <c r="E2" s="75"/>
      <c r="F2" s="75"/>
    </row>
    <row r="3" spans="1:6" ht="21.95" customHeight="1">
      <c r="A3" s="76" t="s">
        <v>256</v>
      </c>
      <c r="B3" s="76"/>
      <c r="C3" s="76"/>
      <c r="D3" s="60" t="s">
        <v>257</v>
      </c>
      <c r="E3" s="60" t="s">
        <v>258</v>
      </c>
      <c r="F3" s="61" t="s">
        <v>259</v>
      </c>
    </row>
    <row r="4" spans="1:6" ht="21.95" customHeight="1">
      <c r="A4" s="77" t="s">
        <v>260</v>
      </c>
      <c r="B4" s="77" t="s">
        <v>261</v>
      </c>
      <c r="C4" s="62" t="s">
        <v>262</v>
      </c>
      <c r="D4" s="63">
        <f>총괄표!I29</f>
        <v>67555000</v>
      </c>
      <c r="E4" s="64" t="s">
        <v>263</v>
      </c>
      <c r="F4" s="65" t="s">
        <v>264</v>
      </c>
    </row>
    <row r="5" spans="1:6" ht="21.95" customHeight="1">
      <c r="A5" s="77"/>
      <c r="B5" s="77"/>
      <c r="C5" s="62" t="s">
        <v>265</v>
      </c>
      <c r="D5" s="63"/>
      <c r="E5" s="64" t="s">
        <v>263</v>
      </c>
      <c r="F5" s="65" t="s">
        <v>308</v>
      </c>
    </row>
    <row r="6" spans="1:6" ht="21.95" customHeight="1">
      <c r="A6" s="77"/>
      <c r="B6" s="77"/>
      <c r="C6" s="62" t="s">
        <v>266</v>
      </c>
      <c r="D6" s="63"/>
      <c r="E6" s="64" t="s">
        <v>263</v>
      </c>
      <c r="F6" s="65" t="s">
        <v>263</v>
      </c>
    </row>
    <row r="7" spans="1:6" ht="21.95" customHeight="1">
      <c r="A7" s="77"/>
      <c r="B7" s="77"/>
      <c r="C7" s="62" t="s">
        <v>267</v>
      </c>
      <c r="D7" s="63">
        <f>TRUNC(D4+D5-D6, 0)</f>
        <v>67555000</v>
      </c>
      <c r="E7" s="64" t="s">
        <v>263</v>
      </c>
      <c r="F7" s="65" t="s">
        <v>263</v>
      </c>
    </row>
    <row r="8" spans="1:6" ht="21.95" customHeight="1">
      <c r="A8" s="77"/>
      <c r="B8" s="77" t="s">
        <v>268</v>
      </c>
      <c r="C8" s="62" t="s">
        <v>269</v>
      </c>
      <c r="D8" s="63">
        <f>총괄표!L29</f>
        <v>8274000</v>
      </c>
      <c r="E8" s="64" t="s">
        <v>263</v>
      </c>
      <c r="F8" s="65" t="s">
        <v>263</v>
      </c>
    </row>
    <row r="9" spans="1:6" ht="21.95" customHeight="1">
      <c r="A9" s="77"/>
      <c r="B9" s="77"/>
      <c r="C9" s="62" t="s">
        <v>270</v>
      </c>
      <c r="D9" s="63">
        <f>TRUNC(D8*0.079, 0)</f>
        <v>653646</v>
      </c>
      <c r="E9" s="66" t="s">
        <v>271</v>
      </c>
      <c r="F9" s="65" t="s">
        <v>263</v>
      </c>
    </row>
    <row r="10" spans="1:6" ht="21.95" customHeight="1">
      <c r="A10" s="77"/>
      <c r="B10" s="77"/>
      <c r="C10" s="62" t="s">
        <v>267</v>
      </c>
      <c r="D10" s="63">
        <f>TRUNC(D8+D9, 0)</f>
        <v>8927646</v>
      </c>
      <c r="E10" s="64" t="s">
        <v>263</v>
      </c>
      <c r="F10" s="65" t="s">
        <v>263</v>
      </c>
    </row>
    <row r="11" spans="1:6" ht="21.95" customHeight="1">
      <c r="A11" s="77"/>
      <c r="B11" s="77" t="s">
        <v>272</v>
      </c>
      <c r="C11" s="62" t="s">
        <v>273</v>
      </c>
      <c r="D11" s="63">
        <f>총괄표!N29</f>
        <v>0</v>
      </c>
      <c r="E11" s="64" t="s">
        <v>263</v>
      </c>
      <c r="F11" s="65" t="s">
        <v>263</v>
      </c>
    </row>
    <row r="12" spans="1:6" ht="21.95" customHeight="1">
      <c r="A12" s="77"/>
      <c r="B12" s="77"/>
      <c r="C12" s="62" t="s">
        <v>274</v>
      </c>
      <c r="D12" s="63">
        <f>TRUNC(D10*0.0405, 0)</f>
        <v>361569</v>
      </c>
      <c r="E12" s="64" t="s">
        <v>275</v>
      </c>
      <c r="F12" s="65" t="s">
        <v>263</v>
      </c>
    </row>
    <row r="13" spans="1:6" ht="21.95" customHeight="1">
      <c r="A13" s="77"/>
      <c r="B13" s="77"/>
      <c r="C13" s="62" t="s">
        <v>276</v>
      </c>
      <c r="D13" s="63">
        <f>TRUNC(D10*0.0087, 0)</f>
        <v>77670</v>
      </c>
      <c r="E13" s="64" t="s">
        <v>277</v>
      </c>
      <c r="F13" s="65" t="s">
        <v>263</v>
      </c>
    </row>
    <row r="14" spans="1:6" ht="21.95" customHeight="1">
      <c r="A14" s="77"/>
      <c r="B14" s="77"/>
      <c r="C14" s="62" t="s">
        <v>278</v>
      </c>
      <c r="D14" s="63"/>
      <c r="E14" s="64" t="s">
        <v>279</v>
      </c>
      <c r="F14" s="65" t="s">
        <v>263</v>
      </c>
    </row>
    <row r="15" spans="1:6" ht="21.95" customHeight="1">
      <c r="A15" s="77"/>
      <c r="B15" s="77"/>
      <c r="C15" s="62" t="s">
        <v>280</v>
      </c>
      <c r="D15" s="63"/>
      <c r="E15" s="64" t="s">
        <v>281</v>
      </c>
      <c r="F15" s="65" t="s">
        <v>263</v>
      </c>
    </row>
    <row r="16" spans="1:6" ht="21.95" customHeight="1">
      <c r="A16" s="77"/>
      <c r="B16" s="77"/>
      <c r="C16" s="62" t="s">
        <v>282</v>
      </c>
      <c r="D16" s="63"/>
      <c r="E16" s="64" t="s">
        <v>283</v>
      </c>
      <c r="F16" s="65" t="s">
        <v>263</v>
      </c>
    </row>
    <row r="17" spans="1:6" ht="21.95" customHeight="1">
      <c r="A17" s="77"/>
      <c r="B17" s="77"/>
      <c r="C17" s="62" t="s">
        <v>284</v>
      </c>
      <c r="D17" s="63"/>
      <c r="E17" s="64"/>
      <c r="F17" s="65" t="s">
        <v>263</v>
      </c>
    </row>
    <row r="18" spans="1:6" ht="21.95" customHeight="1">
      <c r="A18" s="77"/>
      <c r="B18" s="77"/>
      <c r="C18" s="62" t="s">
        <v>285</v>
      </c>
      <c r="D18" s="63">
        <f>TRUNC((D7+D8)*0.0293, 0)</f>
        <v>2221789</v>
      </c>
      <c r="E18" s="64" t="s">
        <v>286</v>
      </c>
      <c r="F18" s="65" t="s">
        <v>263</v>
      </c>
    </row>
    <row r="19" spans="1:6" ht="21.95" customHeight="1">
      <c r="A19" s="77"/>
      <c r="B19" s="77"/>
      <c r="C19" s="62" t="s">
        <v>287</v>
      </c>
      <c r="D19" s="63">
        <f>TRUNC((D7+D8+D11)*0.005, 0)</f>
        <v>379145</v>
      </c>
      <c r="E19" s="64" t="s">
        <v>288</v>
      </c>
      <c r="F19" s="65" t="s">
        <v>263</v>
      </c>
    </row>
    <row r="20" spans="1:6" ht="21.95" customHeight="1">
      <c r="A20" s="77"/>
      <c r="B20" s="77"/>
      <c r="C20" s="62" t="s">
        <v>289</v>
      </c>
      <c r="D20" s="63">
        <f>TRUNC((D7+D10)*0.055, 0)</f>
        <v>4206545</v>
      </c>
      <c r="E20" s="66" t="s">
        <v>290</v>
      </c>
      <c r="F20" s="65" t="s">
        <v>263</v>
      </c>
    </row>
    <row r="21" spans="1:6" ht="21.95" customHeight="1">
      <c r="A21" s="77"/>
      <c r="B21" s="77"/>
      <c r="C21" s="62" t="s">
        <v>291</v>
      </c>
      <c r="D21" s="63">
        <f>TRUNC((D7+D8+D11)*0.00081, 0)</f>
        <v>61421</v>
      </c>
      <c r="E21" s="66" t="s">
        <v>292</v>
      </c>
      <c r="F21" s="65" t="s">
        <v>263</v>
      </c>
    </row>
    <row r="22" spans="1:6" ht="21.95" customHeight="1">
      <c r="A22" s="77"/>
      <c r="B22" s="77"/>
      <c r="C22" s="62" t="s">
        <v>293</v>
      </c>
      <c r="D22" s="63">
        <f>TRUNC((D7+D8+D11)*0.0007, 0)</f>
        <v>53080</v>
      </c>
      <c r="E22" s="66" t="s">
        <v>294</v>
      </c>
      <c r="F22" s="65" t="s">
        <v>263</v>
      </c>
    </row>
    <row r="23" spans="1:6" ht="21.95" customHeight="1">
      <c r="A23" s="77"/>
      <c r="B23" s="77"/>
      <c r="C23" s="62" t="s">
        <v>267</v>
      </c>
      <c r="D23" s="63">
        <f>TRUNC(D11+D12+D13+D14+D15+D17+D18+D16+D20+D19+D21+D22, 0)</f>
        <v>7361219</v>
      </c>
      <c r="E23" s="66" t="s">
        <v>263</v>
      </c>
      <c r="F23" s="65" t="s">
        <v>263</v>
      </c>
    </row>
    <row r="24" spans="1:6" ht="21.95" customHeight="1">
      <c r="A24" s="78" t="s">
        <v>295</v>
      </c>
      <c r="B24" s="78"/>
      <c r="C24" s="78"/>
      <c r="D24" s="63">
        <f>TRUNC(D7+D10+D23, 0)</f>
        <v>83843865</v>
      </c>
      <c r="E24" s="66" t="s">
        <v>263</v>
      </c>
      <c r="F24" s="65" t="s">
        <v>263</v>
      </c>
    </row>
    <row r="25" spans="1:6" ht="21.95" customHeight="1">
      <c r="A25" s="78" t="s">
        <v>296</v>
      </c>
      <c r="B25" s="78"/>
      <c r="C25" s="78"/>
      <c r="D25" s="63">
        <f>TRUNC(D24*0.05, 0)</f>
        <v>4192193</v>
      </c>
      <c r="E25" s="66" t="s">
        <v>305</v>
      </c>
      <c r="F25" s="65" t="s">
        <v>304</v>
      </c>
    </row>
    <row r="26" spans="1:6" ht="21.95" customHeight="1">
      <c r="A26" s="78" t="s">
        <v>297</v>
      </c>
      <c r="B26" s="78"/>
      <c r="C26" s="78"/>
      <c r="D26" s="63">
        <f>TRUNC((D10+D23+D25)*0.14, 0)</f>
        <v>2867348</v>
      </c>
      <c r="E26" s="66" t="s">
        <v>306</v>
      </c>
      <c r="F26" s="65" t="s">
        <v>307</v>
      </c>
    </row>
    <row r="27" spans="1:6" ht="21.95" customHeight="1">
      <c r="A27" s="78" t="s">
        <v>298</v>
      </c>
      <c r="B27" s="78"/>
      <c r="C27" s="78"/>
      <c r="D27" s="63"/>
      <c r="E27" s="64" t="s">
        <v>263</v>
      </c>
      <c r="F27" s="67"/>
    </row>
    <row r="28" spans="1:6" ht="21.95" customHeight="1">
      <c r="A28" s="78" t="s">
        <v>299</v>
      </c>
      <c r="B28" s="78"/>
      <c r="C28" s="78"/>
      <c r="D28" s="63">
        <f>TRUNC(D24+D25+D26+D27, 0)</f>
        <v>90903406</v>
      </c>
      <c r="E28" s="64" t="s">
        <v>263</v>
      </c>
      <c r="F28" s="67"/>
    </row>
    <row r="29" spans="1:6" ht="21.95" customHeight="1">
      <c r="A29" s="78" t="s">
        <v>300</v>
      </c>
      <c r="B29" s="78"/>
      <c r="C29" s="78"/>
      <c r="D29" s="63">
        <f>TRUNC(D28*0.1, 0)</f>
        <v>9090340</v>
      </c>
      <c r="E29" s="64" t="s">
        <v>301</v>
      </c>
      <c r="F29" s="67"/>
    </row>
    <row r="30" spans="1:6" ht="21.95" customHeight="1">
      <c r="A30" s="78" t="s">
        <v>302</v>
      </c>
      <c r="B30" s="78"/>
      <c r="C30" s="78"/>
      <c r="D30" s="63">
        <f>TRUNC(D28+D29, 0)</f>
        <v>99993746</v>
      </c>
      <c r="E30" s="64" t="s">
        <v>263</v>
      </c>
      <c r="F30" s="67"/>
    </row>
    <row r="31" spans="1:6" ht="21.95" customHeight="1">
      <c r="A31" s="79"/>
      <c r="B31" s="80"/>
      <c r="C31" s="81"/>
      <c r="D31" s="63"/>
      <c r="E31" s="64" t="s">
        <v>263</v>
      </c>
      <c r="F31" s="67"/>
    </row>
    <row r="32" spans="1:6" ht="21.95" customHeight="1">
      <c r="A32" s="78" t="s">
        <v>303</v>
      </c>
      <c r="B32" s="78"/>
      <c r="C32" s="78"/>
      <c r="D32" s="63">
        <f>TRUNC(D30+D31, 0)</f>
        <v>99993746</v>
      </c>
      <c r="E32" s="64"/>
      <c r="F32" s="67"/>
    </row>
    <row r="33" spans="6:6">
      <c r="F33" s="68"/>
    </row>
    <row r="34" spans="6:6">
      <c r="F34" s="68"/>
    </row>
  </sheetData>
  <mergeCells count="17">
    <mergeCell ref="A30:C30"/>
    <mergeCell ref="A31:C31"/>
    <mergeCell ref="A32:C32"/>
    <mergeCell ref="A24:C24"/>
    <mergeCell ref="A25:C25"/>
    <mergeCell ref="A26:C26"/>
    <mergeCell ref="A27:C27"/>
    <mergeCell ref="A28:C28"/>
    <mergeCell ref="A29:C29"/>
    <mergeCell ref="A1:F1"/>
    <mergeCell ref="A2:D2"/>
    <mergeCell ref="E2:F2"/>
    <mergeCell ref="A3:C3"/>
    <mergeCell ref="A4:A23"/>
    <mergeCell ref="B4:B7"/>
    <mergeCell ref="B8:B10"/>
    <mergeCell ref="B11:B23"/>
  </mergeCells>
  <phoneticPr fontId="3" type="noConversion"/>
  <pageMargins left="0.78740157480314965" right="0.39370078740157483" top="0.39370078740157483" bottom="0.39370078740157483" header="0" footer="0"/>
  <pageSetup paperSize="9" scale="7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view="pageBreakPreview" topLeftCell="D1" zoomScale="85" zoomScaleNormal="100" zoomScaleSheetLayoutView="85" workbookViewId="0">
      <pane ySplit="3" topLeftCell="A37" activePane="bottomLeft" state="frozen"/>
      <selection activeCell="D1" sqref="D1"/>
      <selection pane="bottomLeft" activeCell="D1" sqref="D1:Q1"/>
    </sheetView>
  </sheetViews>
  <sheetFormatPr defaultColWidth="8.88671875" defaultRowHeight="20.45" customHeight="1"/>
  <cols>
    <col min="1" max="1" width="5.77734375" style="20" hidden="1" customWidth="1"/>
    <col min="2" max="2" width="6.5546875" style="19" hidden="1" customWidth="1"/>
    <col min="3" max="3" width="13.6640625" style="19" hidden="1" customWidth="1"/>
    <col min="4" max="4" width="36.21875" style="19" customWidth="1"/>
    <col min="5" max="5" width="9.109375" style="20" hidden="1" customWidth="1"/>
    <col min="6" max="6" width="4.21875" style="24" customWidth="1"/>
    <col min="7" max="7" width="4.6640625" style="34" customWidth="1"/>
    <col min="8" max="8" width="13" style="34" customWidth="1"/>
    <col min="9" max="9" width="13.109375" style="34" customWidth="1"/>
    <col min="10" max="10" width="5.109375" style="34" hidden="1" customWidth="1"/>
    <col min="11" max="11" width="11.21875" style="34" bestFit="1" customWidth="1"/>
    <col min="12" max="12" width="11.5546875" style="34" customWidth="1"/>
    <col min="13" max="14" width="9.44140625" style="34" customWidth="1"/>
    <col min="15" max="15" width="8.77734375" style="34" hidden="1" customWidth="1"/>
    <col min="16" max="16" width="13.21875" style="34" customWidth="1"/>
    <col min="17" max="17" width="10.44140625" style="19" customWidth="1"/>
    <col min="18" max="16384" width="8.88671875" style="2"/>
  </cols>
  <sheetData>
    <row r="1" spans="1:27" ht="20.45" customHeight="1">
      <c r="B1" s="19" t="s">
        <v>234</v>
      </c>
      <c r="D1" s="90" t="s">
        <v>312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AA1" s="2" t="s">
        <v>126</v>
      </c>
    </row>
    <row r="2" spans="1:27" s="16" customFormat="1" ht="20.45" customHeight="1">
      <c r="A2" s="82" t="s">
        <v>56</v>
      </c>
      <c r="B2" s="82" t="s">
        <v>23</v>
      </c>
      <c r="C2" s="84" t="s">
        <v>40</v>
      </c>
      <c r="D2" s="83" t="s">
        <v>60</v>
      </c>
      <c r="E2" s="85" t="s">
        <v>25</v>
      </c>
      <c r="F2" s="85" t="s">
        <v>0</v>
      </c>
      <c r="G2" s="86" t="s">
        <v>1</v>
      </c>
      <c r="H2" s="86" t="s">
        <v>26</v>
      </c>
      <c r="I2" s="86"/>
      <c r="J2" s="86" t="s">
        <v>27</v>
      </c>
      <c r="K2" s="86"/>
      <c r="L2" s="86"/>
      <c r="M2" s="86" t="s">
        <v>28</v>
      </c>
      <c r="N2" s="86"/>
      <c r="O2" s="48"/>
      <c r="P2" s="86" t="s">
        <v>41</v>
      </c>
      <c r="Q2" s="83" t="s">
        <v>32</v>
      </c>
    </row>
    <row r="3" spans="1:27" s="16" customFormat="1" ht="20.45" customHeight="1">
      <c r="A3" s="82"/>
      <c r="B3" s="82"/>
      <c r="C3" s="84"/>
      <c r="D3" s="83"/>
      <c r="E3" s="85"/>
      <c r="F3" s="85"/>
      <c r="G3" s="86"/>
      <c r="H3" s="48" t="s">
        <v>42</v>
      </c>
      <c r="I3" s="48" t="s">
        <v>43</v>
      </c>
      <c r="J3" s="48" t="s">
        <v>1</v>
      </c>
      <c r="K3" s="48" t="s">
        <v>42</v>
      </c>
      <c r="L3" s="48" t="s">
        <v>43</v>
      </c>
      <c r="M3" s="48" t="s">
        <v>44</v>
      </c>
      <c r="N3" s="48" t="s">
        <v>43</v>
      </c>
      <c r="O3" s="48" t="s">
        <v>45</v>
      </c>
      <c r="P3" s="86"/>
      <c r="Q3" s="83"/>
    </row>
    <row r="4" spans="1:27" ht="20.45" customHeight="1">
      <c r="B4" s="19" t="s">
        <v>232</v>
      </c>
      <c r="D4" s="87" t="s">
        <v>309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27" ht="20.45" customHeight="1">
      <c r="B5" s="19" t="s">
        <v>249</v>
      </c>
      <c r="D5" s="43" t="s">
        <v>250</v>
      </c>
      <c r="E5" s="22"/>
      <c r="F5" s="25" t="s">
        <v>196</v>
      </c>
      <c r="G5" s="35">
        <v>1</v>
      </c>
      <c r="H5" s="35">
        <f>총괄표!I55</f>
        <v>67555000</v>
      </c>
      <c r="I5" s="35">
        <f>G5*H5</f>
        <v>67555000</v>
      </c>
      <c r="J5" s="35"/>
      <c r="K5" s="35">
        <f>총괄표!L55</f>
        <v>8274000</v>
      </c>
      <c r="L5" s="35">
        <f>G5*K5</f>
        <v>8274000</v>
      </c>
      <c r="M5" s="35">
        <f>총괄표!N55</f>
        <v>0</v>
      </c>
      <c r="N5" s="35">
        <f>G5*M5</f>
        <v>0</v>
      </c>
      <c r="O5" s="35">
        <f>IF((H5+K5+M5)=0, "", (H5+K5+M5))</f>
        <v>75829000</v>
      </c>
      <c r="P5" s="35">
        <f>SUM(I5,L5,N5)</f>
        <v>75829000</v>
      </c>
      <c r="Q5" s="43" t="s">
        <v>2</v>
      </c>
    </row>
    <row r="6" spans="1:27" ht="20.45" customHeight="1">
      <c r="D6" s="43"/>
      <c r="E6" s="22"/>
      <c r="F6" s="25"/>
      <c r="G6" s="35"/>
      <c r="H6" s="35"/>
      <c r="I6" s="35"/>
      <c r="J6" s="35"/>
      <c r="K6" s="35"/>
      <c r="L6" s="35"/>
      <c r="M6" s="35"/>
      <c r="N6" s="35"/>
      <c r="O6" s="35"/>
      <c r="P6" s="35"/>
      <c r="Q6" s="43"/>
    </row>
    <row r="7" spans="1:27" ht="20.45" customHeight="1">
      <c r="D7" s="43"/>
      <c r="E7" s="22"/>
      <c r="F7" s="25"/>
      <c r="G7" s="35"/>
      <c r="H7" s="35"/>
      <c r="I7" s="35"/>
      <c r="J7" s="35"/>
      <c r="K7" s="35"/>
      <c r="L7" s="35"/>
      <c r="M7" s="35"/>
      <c r="N7" s="35"/>
      <c r="O7" s="35"/>
      <c r="P7" s="35"/>
      <c r="Q7" s="43"/>
    </row>
    <row r="8" spans="1:27" ht="20.45" customHeight="1">
      <c r="D8" s="43"/>
      <c r="E8" s="22"/>
      <c r="F8" s="25"/>
      <c r="G8" s="35"/>
      <c r="H8" s="35"/>
      <c r="I8" s="35"/>
      <c r="J8" s="35"/>
      <c r="K8" s="35"/>
      <c r="L8" s="35"/>
      <c r="M8" s="35"/>
      <c r="N8" s="35"/>
      <c r="O8" s="35"/>
      <c r="P8" s="35"/>
      <c r="Q8" s="43"/>
    </row>
    <row r="9" spans="1:27" ht="20.45" customHeight="1">
      <c r="D9" s="43"/>
      <c r="E9" s="22"/>
      <c r="F9" s="25"/>
      <c r="G9" s="35"/>
      <c r="H9" s="35"/>
      <c r="I9" s="35"/>
      <c r="J9" s="35"/>
      <c r="K9" s="35"/>
      <c r="L9" s="35"/>
      <c r="M9" s="35"/>
      <c r="N9" s="35"/>
      <c r="O9" s="35"/>
      <c r="P9" s="35"/>
      <c r="Q9" s="43"/>
    </row>
    <row r="10" spans="1:27" ht="20.45" customHeight="1">
      <c r="D10" s="43"/>
      <c r="E10" s="22"/>
      <c r="F10" s="2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3"/>
    </row>
    <row r="11" spans="1:27" ht="20.45" customHeight="1">
      <c r="D11" s="43"/>
      <c r="E11" s="22"/>
      <c r="F11" s="2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3"/>
    </row>
    <row r="12" spans="1:27" ht="20.45" customHeight="1">
      <c r="D12" s="43"/>
      <c r="E12" s="22"/>
      <c r="F12" s="2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3"/>
    </row>
    <row r="13" spans="1:27" ht="20.45" customHeight="1">
      <c r="D13" s="43"/>
      <c r="E13" s="22"/>
      <c r="F13" s="2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3"/>
    </row>
    <row r="14" spans="1:27" ht="20.45" customHeight="1">
      <c r="D14" s="43"/>
      <c r="E14" s="22"/>
      <c r="F14" s="2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3"/>
    </row>
    <row r="15" spans="1:27" ht="20.45" customHeight="1">
      <c r="D15" s="43"/>
      <c r="E15" s="22"/>
      <c r="F15" s="2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3"/>
    </row>
    <row r="16" spans="1:27" ht="20.45" customHeight="1">
      <c r="D16" s="43"/>
      <c r="E16" s="22"/>
      <c r="F16" s="2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3"/>
    </row>
    <row r="17" spans="2:17" ht="20.45" customHeight="1">
      <c r="D17" s="43"/>
      <c r="E17" s="22"/>
      <c r="F17" s="2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3"/>
    </row>
    <row r="18" spans="2:17" ht="20.45" customHeight="1">
      <c r="D18" s="43"/>
      <c r="E18" s="22"/>
      <c r="F18" s="2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3"/>
    </row>
    <row r="19" spans="2:17" ht="20.45" customHeight="1">
      <c r="D19" s="43"/>
      <c r="E19" s="22"/>
      <c r="F19" s="2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3"/>
    </row>
    <row r="20" spans="2:17" ht="20.45" customHeight="1">
      <c r="D20" s="43"/>
      <c r="E20" s="22"/>
      <c r="F20" s="2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3"/>
    </row>
    <row r="21" spans="2:17" ht="20.45" customHeight="1">
      <c r="D21" s="43"/>
      <c r="E21" s="22"/>
      <c r="F21" s="2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3"/>
    </row>
    <row r="22" spans="2:17" ht="20.45" customHeight="1">
      <c r="D22" s="43"/>
      <c r="E22" s="22"/>
      <c r="F22" s="2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3"/>
    </row>
    <row r="23" spans="2:17" ht="20.45" customHeight="1">
      <c r="D23" s="43"/>
      <c r="E23" s="22"/>
      <c r="F23" s="2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3"/>
    </row>
    <row r="24" spans="2:17" ht="20.45" customHeight="1">
      <c r="D24" s="43"/>
      <c r="E24" s="22"/>
      <c r="F24" s="2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3"/>
    </row>
    <row r="25" spans="2:17" ht="20.45" customHeight="1">
      <c r="D25" s="43"/>
      <c r="E25" s="22"/>
      <c r="F25" s="2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3"/>
    </row>
    <row r="26" spans="2:17" ht="20.45" customHeight="1">
      <c r="D26" s="43"/>
      <c r="E26" s="22"/>
      <c r="F26" s="2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3"/>
    </row>
    <row r="27" spans="2:17" ht="20.45" customHeight="1">
      <c r="D27" s="43"/>
      <c r="E27" s="22"/>
      <c r="F27" s="2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3"/>
    </row>
    <row r="28" spans="2:17" ht="20.45" customHeight="1">
      <c r="D28" s="43"/>
      <c r="E28" s="22"/>
      <c r="F28" s="2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3"/>
    </row>
    <row r="29" spans="2:17" ht="20.45" customHeight="1">
      <c r="C29" s="19" t="s">
        <v>251</v>
      </c>
      <c r="D29" s="43" t="s">
        <v>248</v>
      </c>
      <c r="E29" s="22"/>
      <c r="F29" s="25"/>
      <c r="G29" s="35"/>
      <c r="H29" s="35"/>
      <c r="I29" s="35">
        <f>TRUNC(SUM(I4:I28))</f>
        <v>67555000</v>
      </c>
      <c r="J29" s="35"/>
      <c r="K29" s="35"/>
      <c r="L29" s="35">
        <f>TRUNC(SUM(L4:L28))</f>
        <v>8274000</v>
      </c>
      <c r="M29" s="35"/>
      <c r="N29" s="35">
        <f>TRUNC(SUM(N4:N28))</f>
        <v>0</v>
      </c>
      <c r="O29" s="35" t="str">
        <f>IF((H29+K29+M29)=0, "", (H29+K29+M29))</f>
        <v/>
      </c>
      <c r="P29" s="35">
        <f>TRUNC(SUM(P4:P28))</f>
        <v>75829000</v>
      </c>
      <c r="Q29" s="43"/>
    </row>
    <row r="30" spans="2:17" ht="20.45" customHeight="1">
      <c r="B30" s="19" t="s">
        <v>232</v>
      </c>
      <c r="D30" s="87" t="s">
        <v>252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</row>
    <row r="31" spans="2:17" ht="20.45" customHeight="1">
      <c r="B31" s="19" t="s">
        <v>221</v>
      </c>
      <c r="D31" s="43" t="s">
        <v>132</v>
      </c>
      <c r="E31" s="22"/>
      <c r="F31" s="25" t="s">
        <v>196</v>
      </c>
      <c r="G31" s="35">
        <v>1</v>
      </c>
      <c r="H31" s="35">
        <f>내역서!I29</f>
        <v>648000</v>
      </c>
      <c r="I31" s="35">
        <f>G31*H31</f>
        <v>648000</v>
      </c>
      <c r="J31" s="35"/>
      <c r="K31" s="35">
        <f>내역서!L29</f>
        <v>5376000</v>
      </c>
      <c r="L31" s="35">
        <f>G31*K31</f>
        <v>5376000</v>
      </c>
      <c r="M31" s="35">
        <f>내역서!N29</f>
        <v>0</v>
      </c>
      <c r="N31" s="35">
        <f>G31*M31</f>
        <v>0</v>
      </c>
      <c r="O31" s="35">
        <f>IF((H31+K31+M31)=0, "", (H31+K31+M31))</f>
        <v>6024000</v>
      </c>
      <c r="P31" s="35">
        <f>SUM(I31,L31,N31)</f>
        <v>6024000</v>
      </c>
      <c r="Q31" s="43"/>
    </row>
    <row r="32" spans="2:17" ht="20.45" customHeight="1">
      <c r="B32" s="19" t="s">
        <v>228</v>
      </c>
      <c r="D32" s="43" t="s">
        <v>133</v>
      </c>
      <c r="E32" s="22"/>
      <c r="F32" s="25" t="s">
        <v>196</v>
      </c>
      <c r="G32" s="35">
        <v>1</v>
      </c>
      <c r="H32" s="35">
        <f>내역서!I55</f>
        <v>66907000</v>
      </c>
      <c r="I32" s="35">
        <f>G32*H32</f>
        <v>66907000</v>
      </c>
      <c r="J32" s="35"/>
      <c r="K32" s="35">
        <f>내역서!L55</f>
        <v>2898000</v>
      </c>
      <c r="L32" s="35">
        <f>G32*K32</f>
        <v>2898000</v>
      </c>
      <c r="M32" s="35">
        <f>내역서!N55</f>
        <v>0</v>
      </c>
      <c r="N32" s="35">
        <f>G32*M32</f>
        <v>0</v>
      </c>
      <c r="O32" s="35">
        <f>IF((H32+K32+M32)=0, "", (H32+K32+M32))</f>
        <v>69805000</v>
      </c>
      <c r="P32" s="35">
        <f>SUM(I32,L32,N32)</f>
        <v>69805000</v>
      </c>
      <c r="Q32" s="43"/>
    </row>
    <row r="33" spans="4:17" ht="20.45" customHeight="1">
      <c r="D33" s="43"/>
      <c r="E33" s="22"/>
      <c r="F33" s="2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3"/>
    </row>
    <row r="34" spans="4:17" ht="20.45" customHeight="1">
      <c r="D34" s="43"/>
      <c r="E34" s="22"/>
      <c r="F34" s="2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3"/>
    </row>
    <row r="35" spans="4:17" ht="20.45" customHeight="1">
      <c r="D35" s="43"/>
      <c r="E35" s="22"/>
      <c r="F35" s="2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3"/>
    </row>
    <row r="36" spans="4:17" ht="20.45" customHeight="1">
      <c r="D36" s="43"/>
      <c r="E36" s="22"/>
      <c r="F36" s="2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3"/>
    </row>
    <row r="37" spans="4:17" ht="20.45" customHeight="1">
      <c r="D37" s="43"/>
      <c r="E37" s="22"/>
      <c r="F37" s="2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3"/>
    </row>
    <row r="38" spans="4:17" ht="20.45" customHeight="1">
      <c r="D38" s="43"/>
      <c r="E38" s="22"/>
      <c r="F38" s="2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3"/>
    </row>
    <row r="39" spans="4:17" ht="20.45" customHeight="1">
      <c r="D39" s="43"/>
      <c r="E39" s="22"/>
      <c r="F39" s="2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3"/>
    </row>
    <row r="40" spans="4:17" ht="20.45" customHeight="1">
      <c r="D40" s="43"/>
      <c r="E40" s="22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3"/>
    </row>
    <row r="41" spans="4:17" ht="20.45" customHeight="1">
      <c r="D41" s="43"/>
      <c r="E41" s="22"/>
      <c r="F41" s="2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3"/>
    </row>
    <row r="42" spans="4:17" ht="20.45" customHeight="1">
      <c r="D42" s="43"/>
      <c r="E42" s="22"/>
      <c r="F42" s="2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3"/>
    </row>
    <row r="43" spans="4:17" ht="20.45" customHeight="1">
      <c r="D43" s="43"/>
      <c r="E43" s="22"/>
      <c r="F43" s="2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3"/>
    </row>
    <row r="44" spans="4:17" ht="20.45" customHeight="1">
      <c r="D44" s="43"/>
      <c r="E44" s="22"/>
      <c r="F44" s="2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3"/>
    </row>
    <row r="45" spans="4:17" ht="20.45" customHeight="1">
      <c r="D45" s="43"/>
      <c r="E45" s="22"/>
      <c r="F45" s="2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3"/>
    </row>
    <row r="46" spans="4:17" ht="20.45" customHeight="1">
      <c r="D46" s="43"/>
      <c r="E46" s="22"/>
      <c r="F46" s="2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3"/>
    </row>
    <row r="47" spans="4:17" ht="20.45" customHeight="1">
      <c r="D47" s="43"/>
      <c r="E47" s="22"/>
      <c r="F47" s="2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3"/>
    </row>
    <row r="48" spans="4:17" ht="20.45" customHeight="1">
      <c r="D48" s="43"/>
      <c r="E48" s="22"/>
      <c r="F48" s="2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3"/>
    </row>
    <row r="49" spans="2:17" ht="20.45" customHeight="1">
      <c r="D49" s="43"/>
      <c r="E49" s="22"/>
      <c r="F49" s="2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3"/>
    </row>
    <row r="50" spans="2:17" ht="20.45" customHeight="1">
      <c r="D50" s="43"/>
      <c r="E50" s="22"/>
      <c r="F50" s="2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3"/>
    </row>
    <row r="51" spans="2:17" ht="20.45" customHeight="1">
      <c r="D51" s="43"/>
      <c r="E51" s="22"/>
      <c r="F51" s="2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3"/>
    </row>
    <row r="52" spans="2:17" ht="20.45" customHeight="1">
      <c r="D52" s="43"/>
      <c r="E52" s="22"/>
      <c r="F52" s="2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3"/>
    </row>
    <row r="53" spans="2:17" ht="20.45" customHeight="1">
      <c r="D53" s="43"/>
      <c r="E53" s="22"/>
      <c r="F53" s="2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3"/>
    </row>
    <row r="54" spans="2:17" ht="20.45" customHeight="1">
      <c r="D54" s="43"/>
      <c r="E54" s="22"/>
      <c r="F54" s="2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3"/>
    </row>
    <row r="55" spans="2:17" ht="20.45" customHeight="1">
      <c r="B55" s="19" t="s">
        <v>249</v>
      </c>
      <c r="C55" s="19" t="s">
        <v>251</v>
      </c>
      <c r="D55" s="43" t="s">
        <v>248</v>
      </c>
      <c r="E55" s="22"/>
      <c r="F55" s="25"/>
      <c r="G55" s="35"/>
      <c r="H55" s="35"/>
      <c r="I55" s="35">
        <f>TRUNC(SUM(I30:I54))</f>
        <v>67555000</v>
      </c>
      <c r="J55" s="35"/>
      <c r="K55" s="35"/>
      <c r="L55" s="35">
        <f>TRUNC(SUM(L30:L54))</f>
        <v>8274000</v>
      </c>
      <c r="M55" s="35"/>
      <c r="N55" s="35">
        <f>TRUNC(SUM(N30:N54))</f>
        <v>0</v>
      </c>
      <c r="O55" s="35" t="str">
        <f>IF((H55+K55+M55)=0, "", (H55+K55+M55))</f>
        <v/>
      </c>
      <c r="P55" s="35">
        <f>TRUNC(SUM(P30:P54))</f>
        <v>75829000</v>
      </c>
      <c r="Q55" s="43"/>
    </row>
  </sheetData>
  <mergeCells count="15">
    <mergeCell ref="D4:Q4"/>
    <mergeCell ref="D30:Q30"/>
    <mergeCell ref="J2:L2"/>
    <mergeCell ref="M2:N2"/>
    <mergeCell ref="D1:Q1"/>
    <mergeCell ref="A2:A3"/>
    <mergeCell ref="Q2:Q3"/>
    <mergeCell ref="B2:B3"/>
    <mergeCell ref="C2:C3"/>
    <mergeCell ref="E2:E3"/>
    <mergeCell ref="F2:F3"/>
    <mergeCell ref="G2:G3"/>
    <mergeCell ref="H2:I2"/>
    <mergeCell ref="P2:P3"/>
    <mergeCell ref="D2:D3"/>
  </mergeCells>
  <phoneticPr fontId="3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view="pageBreakPreview" topLeftCell="D1" zoomScale="85" zoomScaleNormal="100" zoomScaleSheetLayoutView="85" workbookViewId="0">
      <pane ySplit="3" topLeftCell="A31" activePane="bottomLeft" state="frozen"/>
      <selection activeCell="D1" sqref="D1"/>
      <selection pane="bottomLeft" activeCell="D1" sqref="D1:N1"/>
    </sheetView>
  </sheetViews>
  <sheetFormatPr defaultColWidth="8.88671875" defaultRowHeight="23.1" customHeight="1"/>
  <cols>
    <col min="1" max="1" width="12.109375" style="19" hidden="1" customWidth="1"/>
    <col min="2" max="2" width="17.44140625" style="19" hidden="1" customWidth="1"/>
    <col min="3" max="3" width="20.6640625" style="19" hidden="1" customWidth="1"/>
    <col min="4" max="4" width="24.33203125" style="19" customWidth="1"/>
    <col min="5" max="5" width="25.33203125" style="19" customWidth="1"/>
    <col min="6" max="6" width="4.21875" style="24" customWidth="1"/>
    <col min="7" max="7" width="10" style="20" customWidth="1"/>
    <col min="8" max="8" width="13" style="34" customWidth="1"/>
    <col min="9" max="9" width="13.21875" style="34" customWidth="1"/>
    <col min="10" max="10" width="5.5546875" style="34" hidden="1" customWidth="1"/>
    <col min="11" max="11" width="10.44140625" style="34" customWidth="1"/>
    <col min="12" max="12" width="11.77734375" style="34" customWidth="1"/>
    <col min="13" max="13" width="8.44140625" style="34" customWidth="1"/>
    <col min="14" max="14" width="9.109375" style="34" customWidth="1"/>
    <col min="15" max="15" width="6" style="34" hidden="1" customWidth="1"/>
    <col min="16" max="16" width="13" style="34" customWidth="1"/>
    <col min="17" max="17" width="11.109375" style="19" customWidth="1"/>
    <col min="18" max="26" width="8.88671875" style="2"/>
    <col min="27" max="31" width="11.77734375" style="34" customWidth="1"/>
    <col min="32" max="16384" width="8.88671875" style="2"/>
  </cols>
  <sheetData>
    <row r="1" spans="1:31" ht="23.1" customHeight="1">
      <c r="B1" s="19" t="s">
        <v>234</v>
      </c>
      <c r="D1" s="93" t="s">
        <v>312</v>
      </c>
      <c r="E1" s="94"/>
      <c r="F1" s="94"/>
      <c r="G1" s="94"/>
      <c r="H1" s="94"/>
      <c r="I1" s="94"/>
      <c r="J1" s="94"/>
      <c r="K1" s="94"/>
      <c r="L1" s="94"/>
      <c r="M1" s="94"/>
      <c r="N1" s="94"/>
      <c r="W1" s="92" t="s">
        <v>67</v>
      </c>
      <c r="X1" s="92"/>
      <c r="Y1" s="92"/>
      <c r="Z1" s="54"/>
      <c r="AA1" s="54" t="s">
        <v>72</v>
      </c>
      <c r="AB1" s="54"/>
      <c r="AC1" s="54"/>
      <c r="AD1" s="54"/>
      <c r="AE1" s="54"/>
    </row>
    <row r="2" spans="1:31" s="16" customFormat="1" ht="23.1" customHeight="1">
      <c r="A2" s="82" t="s">
        <v>55</v>
      </c>
      <c r="B2" s="82" t="s">
        <v>23</v>
      </c>
      <c r="C2" s="84" t="s">
        <v>20</v>
      </c>
      <c r="D2" s="83" t="s">
        <v>61</v>
      </c>
      <c r="E2" s="83" t="s">
        <v>62</v>
      </c>
      <c r="F2" s="85" t="s">
        <v>0</v>
      </c>
      <c r="G2" s="85" t="s">
        <v>1</v>
      </c>
      <c r="H2" s="86" t="s">
        <v>26</v>
      </c>
      <c r="I2" s="86"/>
      <c r="J2" s="86" t="s">
        <v>27</v>
      </c>
      <c r="K2" s="86"/>
      <c r="L2" s="86"/>
      <c r="M2" s="86" t="s">
        <v>28</v>
      </c>
      <c r="N2" s="86"/>
      <c r="O2" s="48"/>
      <c r="P2" s="86" t="s">
        <v>41</v>
      </c>
      <c r="Q2" s="83" t="s">
        <v>32</v>
      </c>
      <c r="W2" s="16" t="s">
        <v>68</v>
      </c>
      <c r="X2" s="16" t="s">
        <v>69</v>
      </c>
      <c r="Y2" s="16" t="s">
        <v>70</v>
      </c>
      <c r="Z2" s="16" t="s">
        <v>71</v>
      </c>
      <c r="AA2" s="36" t="s">
        <v>121</v>
      </c>
      <c r="AB2" s="36" t="s">
        <v>120</v>
      </c>
      <c r="AC2" s="36" t="s">
        <v>73</v>
      </c>
      <c r="AD2" s="36" t="s">
        <v>75</v>
      </c>
      <c r="AE2" s="36" t="s">
        <v>74</v>
      </c>
    </row>
    <row r="3" spans="1:31" s="16" customFormat="1" ht="23.1" customHeight="1">
      <c r="A3" s="82"/>
      <c r="B3" s="82"/>
      <c r="C3" s="84"/>
      <c r="D3" s="83"/>
      <c r="E3" s="83"/>
      <c r="F3" s="85"/>
      <c r="G3" s="85"/>
      <c r="H3" s="48" t="s">
        <v>42</v>
      </c>
      <c r="I3" s="48" t="s">
        <v>43</v>
      </c>
      <c r="J3" s="48" t="s">
        <v>1</v>
      </c>
      <c r="K3" s="48" t="s">
        <v>42</v>
      </c>
      <c r="L3" s="48" t="s">
        <v>43</v>
      </c>
      <c r="M3" s="48" t="s">
        <v>44</v>
      </c>
      <c r="N3" s="48" t="s">
        <v>43</v>
      </c>
      <c r="O3" s="48" t="s">
        <v>45</v>
      </c>
      <c r="P3" s="86"/>
      <c r="Q3" s="83"/>
      <c r="W3" s="2"/>
      <c r="X3" s="2"/>
      <c r="Y3" s="2"/>
      <c r="Z3" s="2"/>
      <c r="AA3" s="34"/>
      <c r="AB3" s="34"/>
      <c r="AC3" s="34"/>
      <c r="AD3" s="34">
        <f>IF(옵션!$C$11 =0, "1", 옵션!$C$11)</f>
        <v>1000</v>
      </c>
      <c r="AE3" s="34">
        <f>IF(옵션!$C$12 =0, "1", 옵션!$C$12)</f>
        <v>1000</v>
      </c>
    </row>
    <row r="4" spans="1:31" ht="23.1" customHeight="1">
      <c r="B4" s="19" t="s">
        <v>232</v>
      </c>
      <c r="D4" s="87" t="s">
        <v>231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31" ht="23.1" customHeight="1">
      <c r="A5" s="19" t="s">
        <v>202</v>
      </c>
      <c r="B5" s="19" t="s">
        <v>221</v>
      </c>
      <c r="C5" s="19" t="s">
        <v>139</v>
      </c>
      <c r="D5" s="43" t="s">
        <v>140</v>
      </c>
      <c r="E5" s="43" t="s">
        <v>141</v>
      </c>
      <c r="F5" s="25" t="s">
        <v>142</v>
      </c>
      <c r="G5" s="22">
        <v>273</v>
      </c>
      <c r="H5" s="35">
        <f>합산자재!H4</f>
        <v>257</v>
      </c>
      <c r="I5" s="51">
        <f t="shared" ref="I5:I11" si="0">TRUNC(G5*H5)</f>
        <v>70161</v>
      </c>
      <c r="J5" s="35">
        <v>248.6</v>
      </c>
      <c r="K5" s="35">
        <f>합산자재!I4</f>
        <v>0</v>
      </c>
      <c r="L5" s="51">
        <f t="shared" ref="L5:L13" si="1">TRUNC(G5*K5)</f>
        <v>0</v>
      </c>
      <c r="M5" s="35">
        <f>합산자재!J4</f>
        <v>0</v>
      </c>
      <c r="N5" s="51">
        <f t="shared" ref="N5:N14" si="2">TRUNC(G5*M5)</f>
        <v>0</v>
      </c>
      <c r="O5" s="35">
        <f t="shared" ref="O5:O14" si="3">IF((H5+K5+M5)=0, "", (H5+K5+M5))</f>
        <v>257</v>
      </c>
      <c r="P5" s="35">
        <f t="shared" ref="P5:P14" si="4">SUM(I5,L5,N5)</f>
        <v>70161</v>
      </c>
      <c r="Q5" s="43"/>
      <c r="AB5" s="34">
        <f>I5</f>
        <v>70161</v>
      </c>
      <c r="AC5" s="34">
        <f>G5*H5</f>
        <v>70161</v>
      </c>
    </row>
    <row r="6" spans="1:31" ht="23.1" customHeight="1">
      <c r="A6" s="19" t="s">
        <v>206</v>
      </c>
      <c r="B6" s="19" t="s">
        <v>221</v>
      </c>
      <c r="C6" s="19" t="s">
        <v>156</v>
      </c>
      <c r="D6" s="43" t="s">
        <v>154</v>
      </c>
      <c r="E6" s="43" t="s">
        <v>157</v>
      </c>
      <c r="F6" s="25" t="s">
        <v>148</v>
      </c>
      <c r="G6" s="22">
        <v>12</v>
      </c>
      <c r="H6" s="35">
        <f>합산자재!H8</f>
        <v>605</v>
      </c>
      <c r="I6" s="51">
        <f t="shared" si="0"/>
        <v>7260</v>
      </c>
      <c r="J6" s="35">
        <v>12</v>
      </c>
      <c r="K6" s="35">
        <f>합산자재!I8</f>
        <v>0</v>
      </c>
      <c r="L6" s="51">
        <f t="shared" si="1"/>
        <v>0</v>
      </c>
      <c r="M6" s="35">
        <f>합산자재!J8</f>
        <v>0</v>
      </c>
      <c r="N6" s="51">
        <f t="shared" si="2"/>
        <v>0</v>
      </c>
      <c r="O6" s="35">
        <f t="shared" si="3"/>
        <v>605</v>
      </c>
      <c r="P6" s="35">
        <f t="shared" si="4"/>
        <v>7260</v>
      </c>
      <c r="Q6" s="43"/>
    </row>
    <row r="7" spans="1:31" ht="23.1" customHeight="1">
      <c r="A7" s="19" t="s">
        <v>207</v>
      </c>
      <c r="B7" s="19" t="s">
        <v>221</v>
      </c>
      <c r="C7" s="19" t="s">
        <v>158</v>
      </c>
      <c r="D7" s="43" t="s">
        <v>159</v>
      </c>
      <c r="E7" s="43" t="s">
        <v>160</v>
      </c>
      <c r="F7" s="25" t="s">
        <v>148</v>
      </c>
      <c r="G7" s="22">
        <v>12</v>
      </c>
      <c r="H7" s="35">
        <f>합산자재!H9</f>
        <v>283</v>
      </c>
      <c r="I7" s="51">
        <f t="shared" si="0"/>
        <v>3396</v>
      </c>
      <c r="J7" s="35">
        <v>12</v>
      </c>
      <c r="K7" s="35">
        <f>합산자재!I9</f>
        <v>0</v>
      </c>
      <c r="L7" s="51">
        <f t="shared" si="1"/>
        <v>0</v>
      </c>
      <c r="M7" s="35">
        <f>합산자재!J9</f>
        <v>0</v>
      </c>
      <c r="N7" s="51">
        <f t="shared" si="2"/>
        <v>0</v>
      </c>
      <c r="O7" s="35">
        <f t="shared" si="3"/>
        <v>283</v>
      </c>
      <c r="P7" s="35">
        <f t="shared" si="4"/>
        <v>3396</v>
      </c>
      <c r="Q7" s="43"/>
    </row>
    <row r="8" spans="1:31" ht="23.1" customHeight="1">
      <c r="A8" s="19" t="s">
        <v>208</v>
      </c>
      <c r="B8" s="19" t="s">
        <v>221</v>
      </c>
      <c r="C8" s="19" t="s">
        <v>161</v>
      </c>
      <c r="D8" s="43" t="s">
        <v>162</v>
      </c>
      <c r="E8" s="43" t="s">
        <v>163</v>
      </c>
      <c r="F8" s="25" t="s">
        <v>148</v>
      </c>
      <c r="G8" s="22">
        <v>11</v>
      </c>
      <c r="H8" s="35">
        <f>합산자재!H10</f>
        <v>15073</v>
      </c>
      <c r="I8" s="51">
        <f t="shared" si="0"/>
        <v>165803</v>
      </c>
      <c r="J8" s="35">
        <v>11</v>
      </c>
      <c r="K8" s="35">
        <f>합산자재!I10</f>
        <v>0</v>
      </c>
      <c r="L8" s="51">
        <f t="shared" si="1"/>
        <v>0</v>
      </c>
      <c r="M8" s="35">
        <f>합산자재!J10</f>
        <v>0</v>
      </c>
      <c r="N8" s="51">
        <f t="shared" si="2"/>
        <v>0</v>
      </c>
      <c r="O8" s="35">
        <f t="shared" si="3"/>
        <v>15073</v>
      </c>
      <c r="P8" s="35">
        <f t="shared" si="4"/>
        <v>165803</v>
      </c>
      <c r="Q8" s="43"/>
    </row>
    <row r="9" spans="1:31" ht="23.1" customHeight="1">
      <c r="A9" s="19" t="s">
        <v>211</v>
      </c>
      <c r="B9" s="19" t="s">
        <v>221</v>
      </c>
      <c r="C9" s="19" t="s">
        <v>173</v>
      </c>
      <c r="D9" s="43" t="s">
        <v>169</v>
      </c>
      <c r="E9" s="43" t="s">
        <v>174</v>
      </c>
      <c r="F9" s="25" t="s">
        <v>142</v>
      </c>
      <c r="G9" s="22">
        <v>843</v>
      </c>
      <c r="H9" s="35">
        <f>합산자재!H13</f>
        <v>436</v>
      </c>
      <c r="I9" s="51">
        <f t="shared" si="0"/>
        <v>367548</v>
      </c>
      <c r="J9" s="35">
        <v>766.8</v>
      </c>
      <c r="K9" s="35">
        <f>합산자재!I13</f>
        <v>0</v>
      </c>
      <c r="L9" s="51">
        <f t="shared" si="1"/>
        <v>0</v>
      </c>
      <c r="M9" s="35">
        <f>합산자재!J13</f>
        <v>0</v>
      </c>
      <c r="N9" s="51">
        <f t="shared" si="2"/>
        <v>0</v>
      </c>
      <c r="O9" s="35">
        <f t="shared" si="3"/>
        <v>436</v>
      </c>
      <c r="P9" s="35">
        <f t="shared" si="4"/>
        <v>367548</v>
      </c>
      <c r="Q9" s="43"/>
      <c r="AC9" s="34">
        <f>G9*H9</f>
        <v>367548</v>
      </c>
    </row>
    <row r="10" spans="1:31" ht="23.1" customHeight="1">
      <c r="A10" s="19" t="s">
        <v>214</v>
      </c>
      <c r="B10" s="19" t="s">
        <v>221</v>
      </c>
      <c r="C10" s="19" t="s">
        <v>182</v>
      </c>
      <c r="D10" s="43" t="s">
        <v>183</v>
      </c>
      <c r="E10" s="43" t="s">
        <v>184</v>
      </c>
      <c r="F10" s="25" t="s">
        <v>148</v>
      </c>
      <c r="G10" s="22">
        <v>12</v>
      </c>
      <c r="H10" s="35">
        <f>합산자재!H16</f>
        <v>1230</v>
      </c>
      <c r="I10" s="51">
        <f t="shared" si="0"/>
        <v>14760</v>
      </c>
      <c r="J10" s="35">
        <v>12</v>
      </c>
      <c r="K10" s="35">
        <f>합산자재!I16</f>
        <v>0</v>
      </c>
      <c r="L10" s="51">
        <f t="shared" si="1"/>
        <v>0</v>
      </c>
      <c r="M10" s="35">
        <f>합산자재!J16</f>
        <v>0</v>
      </c>
      <c r="N10" s="51">
        <f t="shared" si="2"/>
        <v>0</v>
      </c>
      <c r="O10" s="35">
        <f t="shared" si="3"/>
        <v>1230</v>
      </c>
      <c r="P10" s="35">
        <f t="shared" si="4"/>
        <v>14760</v>
      </c>
      <c r="Q10" s="43"/>
    </row>
    <row r="11" spans="1:31" ht="23.1" customHeight="1">
      <c r="A11" s="19" t="s">
        <v>235</v>
      </c>
      <c r="B11" s="19" t="s">
        <v>221</v>
      </c>
      <c r="C11" s="19" t="s">
        <v>236</v>
      </c>
      <c r="D11" s="43" t="s">
        <v>237</v>
      </c>
      <c r="E11" s="43" t="s">
        <v>238</v>
      </c>
      <c r="F11" s="25" t="s">
        <v>196</v>
      </c>
      <c r="G11" s="22">
        <v>1</v>
      </c>
      <c r="H11" s="35">
        <f>TRUNC(AB11*옵션!$B$31/100)</f>
        <v>10524</v>
      </c>
      <c r="I11" s="51">
        <f t="shared" si="0"/>
        <v>10524</v>
      </c>
      <c r="J11" s="35">
        <v>1</v>
      </c>
      <c r="K11" s="35"/>
      <c r="L11" s="51">
        <f t="shared" si="1"/>
        <v>0</v>
      </c>
      <c r="M11" s="35"/>
      <c r="N11" s="51">
        <f t="shared" si="2"/>
        <v>0</v>
      </c>
      <c r="O11" s="35">
        <f t="shared" si="3"/>
        <v>10524</v>
      </c>
      <c r="P11" s="35">
        <f t="shared" si="4"/>
        <v>10524</v>
      </c>
      <c r="Q11" s="43"/>
      <c r="AB11" s="34">
        <f>TRUNC(SUM(AB4:AB10), 1)</f>
        <v>70161</v>
      </c>
    </row>
    <row r="12" spans="1:31" ht="23.1" customHeight="1">
      <c r="A12" s="19" t="s">
        <v>239</v>
      </c>
      <c r="B12" s="19" t="s">
        <v>221</v>
      </c>
      <c r="C12" s="19" t="s">
        <v>240</v>
      </c>
      <c r="D12" s="43" t="s">
        <v>241</v>
      </c>
      <c r="E12" s="43" t="s">
        <v>242</v>
      </c>
      <c r="F12" s="25" t="s">
        <v>196</v>
      </c>
      <c r="G12" s="22">
        <v>1</v>
      </c>
      <c r="H12" s="35">
        <f>IF(TRUNC((AD12+AC12)/$AD$3)*$AD$3-AD12 &lt;0, AC12, TRUNC((AD12+AC12)/$AD$3)*$AD$3-AD12)</f>
        <v>8548</v>
      </c>
      <c r="I12" s="51">
        <f>H12</f>
        <v>8548</v>
      </c>
      <c r="J12" s="35">
        <v>1</v>
      </c>
      <c r="K12" s="35"/>
      <c r="L12" s="51">
        <f t="shared" si="1"/>
        <v>0</v>
      </c>
      <c r="M12" s="35"/>
      <c r="N12" s="51">
        <f t="shared" si="2"/>
        <v>0</v>
      </c>
      <c r="O12" s="35">
        <f t="shared" si="3"/>
        <v>8548</v>
      </c>
      <c r="P12" s="35">
        <f t="shared" si="4"/>
        <v>8548</v>
      </c>
      <c r="Q12" s="43"/>
      <c r="AC12" s="34">
        <f>TRUNC(TRUNC(SUM(AC4:AC11))*옵션!$B$33/100)</f>
        <v>8754</v>
      </c>
      <c r="AD12" s="34">
        <f>TRUNC(SUM(I4:I11))+TRUNC(SUM(N4:N11))</f>
        <v>639452</v>
      </c>
    </row>
    <row r="13" spans="1:31" ht="23.1" customHeight="1">
      <c r="A13" s="19" t="s">
        <v>218</v>
      </c>
      <c r="B13" s="19" t="s">
        <v>221</v>
      </c>
      <c r="C13" s="19" t="s">
        <v>197</v>
      </c>
      <c r="D13" s="43" t="s">
        <v>198</v>
      </c>
      <c r="E13" s="43" t="s">
        <v>199</v>
      </c>
      <c r="F13" s="25" t="s">
        <v>200</v>
      </c>
      <c r="G13" s="22">
        <f>노임근거!G10</f>
        <v>26.207999999999998</v>
      </c>
      <c r="H13" s="35">
        <f>합산자재!H20</f>
        <v>0</v>
      </c>
      <c r="I13" s="51">
        <f>TRUNC(G13*H13)</f>
        <v>0</v>
      </c>
      <c r="J13" s="35">
        <f>노임근거!G10</f>
        <v>26.207999999999998</v>
      </c>
      <c r="K13" s="35">
        <f>합산자재!I20</f>
        <v>199157</v>
      </c>
      <c r="L13" s="51">
        <f t="shared" si="1"/>
        <v>5219506</v>
      </c>
      <c r="M13" s="35">
        <f>합산자재!J20</f>
        <v>0</v>
      </c>
      <c r="N13" s="51">
        <f t="shared" si="2"/>
        <v>0</v>
      </c>
      <c r="O13" s="35">
        <f t="shared" si="3"/>
        <v>199157</v>
      </c>
      <c r="P13" s="35">
        <f t="shared" si="4"/>
        <v>5219506</v>
      </c>
      <c r="Q13" s="43"/>
      <c r="AE13" s="34">
        <f>L13</f>
        <v>5219506</v>
      </c>
    </row>
    <row r="14" spans="1:31" ht="23.1" customHeight="1">
      <c r="A14" s="19" t="s">
        <v>243</v>
      </c>
      <c r="B14" s="19" t="s">
        <v>221</v>
      </c>
      <c r="C14" s="19" t="s">
        <v>244</v>
      </c>
      <c r="D14" s="43" t="s">
        <v>245</v>
      </c>
      <c r="E14" s="43" t="s">
        <v>246</v>
      </c>
      <c r="F14" s="25" t="s">
        <v>196</v>
      </c>
      <c r="G14" s="22">
        <v>1</v>
      </c>
      <c r="H14" s="35"/>
      <c r="I14" s="51">
        <f>TRUNC(G14*H14)</f>
        <v>0</v>
      </c>
      <c r="J14" s="35">
        <v>1</v>
      </c>
      <c r="K14" s="35">
        <f>IF(TRUNC((AD15+AC15)/$AE$3)*$AE$3-AD15 &lt;0, AC15, TRUNC((AD15+AC15)/$AE$3)*$AE$3-AD15)</f>
        <v>156494</v>
      </c>
      <c r="L14" s="51">
        <f>K14</f>
        <v>156494</v>
      </c>
      <c r="M14" s="35"/>
      <c r="N14" s="51">
        <f t="shared" si="2"/>
        <v>0</v>
      </c>
      <c r="O14" s="35">
        <f t="shared" si="3"/>
        <v>156494</v>
      </c>
      <c r="P14" s="35">
        <f t="shared" si="4"/>
        <v>156494</v>
      </c>
      <c r="Q14" s="43"/>
    </row>
    <row r="15" spans="1:31" ht="23.1" customHeight="1">
      <c r="D15" s="43"/>
      <c r="E15" s="43"/>
      <c r="F15" s="25"/>
      <c r="G15" s="22"/>
      <c r="H15" s="35"/>
      <c r="I15" s="51"/>
      <c r="J15" s="35"/>
      <c r="K15" s="35"/>
      <c r="L15" s="51"/>
      <c r="M15" s="35"/>
      <c r="N15" s="51"/>
      <c r="O15" s="35"/>
      <c r="P15" s="35"/>
      <c r="Q15" s="43"/>
      <c r="AC15" s="34">
        <f>TRUNC(AE15*옵션!$B$36/100)</f>
        <v>156585</v>
      </c>
      <c r="AD15" s="34">
        <f>TRUNC(SUM(L4:L13))</f>
        <v>5219506</v>
      </c>
      <c r="AE15" s="34">
        <f>TRUNC(SUM(AE4:AE14))</f>
        <v>5219506</v>
      </c>
    </row>
    <row r="16" spans="1:31" ht="23.1" customHeight="1">
      <c r="D16" s="43"/>
      <c r="E16" s="43"/>
      <c r="F16" s="25"/>
      <c r="G16" s="22"/>
      <c r="H16" s="35"/>
      <c r="I16" s="51"/>
      <c r="J16" s="35"/>
      <c r="K16" s="35"/>
      <c r="L16" s="51"/>
      <c r="M16" s="35"/>
      <c r="N16" s="51"/>
      <c r="O16" s="35"/>
      <c r="P16" s="35"/>
      <c r="Q16" s="43"/>
    </row>
    <row r="17" spans="1:29" ht="23.1" customHeight="1">
      <c r="D17" s="43"/>
      <c r="E17" s="43"/>
      <c r="F17" s="25"/>
      <c r="G17" s="22"/>
      <c r="H17" s="35"/>
      <c r="I17" s="51"/>
      <c r="J17" s="35"/>
      <c r="K17" s="35"/>
      <c r="L17" s="51"/>
      <c r="M17" s="35"/>
      <c r="N17" s="51"/>
      <c r="O17" s="35"/>
      <c r="P17" s="35"/>
      <c r="Q17" s="43"/>
    </row>
    <row r="18" spans="1:29" ht="23.1" customHeight="1">
      <c r="D18" s="43"/>
      <c r="E18" s="43"/>
      <c r="F18" s="25"/>
      <c r="G18" s="22"/>
      <c r="H18" s="35"/>
      <c r="I18" s="51"/>
      <c r="J18" s="35"/>
      <c r="K18" s="35"/>
      <c r="L18" s="51"/>
      <c r="M18" s="35"/>
      <c r="N18" s="51"/>
      <c r="O18" s="35"/>
      <c r="P18" s="35"/>
      <c r="Q18" s="43"/>
    </row>
    <row r="19" spans="1:29" ht="23.1" customHeight="1">
      <c r="D19" s="43"/>
      <c r="E19" s="43"/>
      <c r="F19" s="25"/>
      <c r="G19" s="22"/>
      <c r="H19" s="35"/>
      <c r="I19" s="51"/>
      <c r="J19" s="35"/>
      <c r="K19" s="35"/>
      <c r="L19" s="51"/>
      <c r="M19" s="35"/>
      <c r="N19" s="51"/>
      <c r="O19" s="35"/>
      <c r="P19" s="35"/>
      <c r="Q19" s="43"/>
    </row>
    <row r="20" spans="1:29" ht="23.1" customHeight="1">
      <c r="D20" s="43"/>
      <c r="E20" s="43"/>
      <c r="F20" s="25"/>
      <c r="G20" s="22"/>
      <c r="H20" s="35"/>
      <c r="I20" s="51"/>
      <c r="J20" s="35"/>
      <c r="K20" s="35"/>
      <c r="L20" s="51"/>
      <c r="M20" s="35"/>
      <c r="N20" s="51"/>
      <c r="O20" s="35"/>
      <c r="P20" s="35"/>
      <c r="Q20" s="43"/>
    </row>
    <row r="21" spans="1:29" ht="23.1" customHeight="1">
      <c r="D21" s="43"/>
      <c r="E21" s="43"/>
      <c r="F21" s="25"/>
      <c r="G21" s="22"/>
      <c r="H21" s="35"/>
      <c r="I21" s="51"/>
      <c r="J21" s="35"/>
      <c r="K21" s="35"/>
      <c r="L21" s="51"/>
      <c r="M21" s="35"/>
      <c r="N21" s="51"/>
      <c r="O21" s="35"/>
      <c r="P21" s="35"/>
      <c r="Q21" s="43"/>
    </row>
    <row r="22" spans="1:29" ht="23.1" customHeight="1">
      <c r="D22" s="43"/>
      <c r="E22" s="43"/>
      <c r="F22" s="25"/>
      <c r="G22" s="22"/>
      <c r="H22" s="35"/>
      <c r="I22" s="51"/>
      <c r="J22" s="35"/>
      <c r="K22" s="35"/>
      <c r="L22" s="51"/>
      <c r="M22" s="35"/>
      <c r="N22" s="51"/>
      <c r="O22" s="35"/>
      <c r="P22" s="35"/>
      <c r="Q22" s="43"/>
    </row>
    <row r="23" spans="1:29" ht="23.1" customHeight="1">
      <c r="D23" s="43"/>
      <c r="E23" s="43"/>
      <c r="F23" s="25"/>
      <c r="G23" s="22"/>
      <c r="H23" s="35"/>
      <c r="I23" s="51"/>
      <c r="J23" s="35"/>
      <c r="K23" s="35"/>
      <c r="L23" s="51"/>
      <c r="M23" s="35"/>
      <c r="N23" s="51"/>
      <c r="O23" s="35"/>
      <c r="P23" s="35"/>
      <c r="Q23" s="43"/>
    </row>
    <row r="24" spans="1:29" ht="23.1" customHeight="1">
      <c r="D24" s="43"/>
      <c r="E24" s="43"/>
      <c r="F24" s="25"/>
      <c r="G24" s="22"/>
      <c r="H24" s="35"/>
      <c r="I24" s="51"/>
      <c r="J24" s="35"/>
      <c r="K24" s="35"/>
      <c r="L24" s="51"/>
      <c r="M24" s="35"/>
      <c r="N24" s="51"/>
      <c r="O24" s="35"/>
      <c r="P24" s="35"/>
      <c r="Q24" s="43"/>
    </row>
    <row r="25" spans="1:29" ht="23.1" customHeight="1">
      <c r="D25" s="43"/>
      <c r="E25" s="43"/>
      <c r="F25" s="25"/>
      <c r="G25" s="22"/>
      <c r="H25" s="35"/>
      <c r="I25" s="51"/>
      <c r="J25" s="35"/>
      <c r="K25" s="35"/>
      <c r="L25" s="51"/>
      <c r="M25" s="35"/>
      <c r="N25" s="51"/>
      <c r="O25" s="35"/>
      <c r="P25" s="35"/>
      <c r="Q25" s="43"/>
    </row>
    <row r="26" spans="1:29" ht="23.1" customHeight="1">
      <c r="D26" s="43"/>
      <c r="E26" s="43"/>
      <c r="F26" s="25"/>
      <c r="G26" s="22"/>
      <c r="H26" s="35"/>
      <c r="I26" s="51"/>
      <c r="J26" s="35"/>
      <c r="K26" s="35"/>
      <c r="L26" s="51"/>
      <c r="M26" s="35"/>
      <c r="N26" s="51"/>
      <c r="O26" s="35"/>
      <c r="P26" s="35"/>
      <c r="Q26" s="43"/>
    </row>
    <row r="27" spans="1:29" ht="23.1" customHeight="1">
      <c r="D27" s="43"/>
      <c r="E27" s="43"/>
      <c r="F27" s="25"/>
      <c r="G27" s="22"/>
      <c r="H27" s="35"/>
      <c r="I27" s="51"/>
      <c r="J27" s="35"/>
      <c r="K27" s="35"/>
      <c r="L27" s="51"/>
      <c r="M27" s="35"/>
      <c r="N27" s="51"/>
      <c r="O27" s="35"/>
      <c r="P27" s="35"/>
      <c r="Q27" s="43"/>
    </row>
    <row r="28" spans="1:29" ht="23.1" customHeight="1">
      <c r="D28" s="43"/>
      <c r="E28" s="43"/>
      <c r="F28" s="25"/>
      <c r="G28" s="22"/>
      <c r="H28" s="35"/>
      <c r="I28" s="51"/>
      <c r="J28" s="35"/>
      <c r="K28" s="35"/>
      <c r="L28" s="51"/>
      <c r="M28" s="35"/>
      <c r="N28" s="51"/>
      <c r="O28" s="35"/>
      <c r="P28" s="35"/>
      <c r="Q28" s="43"/>
    </row>
    <row r="29" spans="1:29" ht="23.1" customHeight="1">
      <c r="B29" s="19" t="s">
        <v>247</v>
      </c>
      <c r="D29" s="43" t="s">
        <v>248</v>
      </c>
      <c r="E29" s="43"/>
      <c r="F29" s="25"/>
      <c r="G29" s="22"/>
      <c r="H29" s="35"/>
      <c r="I29" s="51">
        <f>TRUNC(SUM(I4:I28))</f>
        <v>648000</v>
      </c>
      <c r="J29" s="35"/>
      <c r="K29" s="35"/>
      <c r="L29" s="51">
        <f>TRUNC(SUM(L4:L28))</f>
        <v>5376000</v>
      </c>
      <c r="M29" s="35"/>
      <c r="N29" s="51">
        <f>TRUNC(SUM(N4:N28))</f>
        <v>0</v>
      </c>
      <c r="O29" s="35" t="str">
        <f>IF((H29+K29+M29)=0, "", (H29+K29+M29))</f>
        <v/>
      </c>
      <c r="P29" s="35">
        <f>TRUNC(SUM(P4:P28))</f>
        <v>6024000</v>
      </c>
      <c r="Q29" s="43"/>
    </row>
    <row r="30" spans="1:29" ht="23.1" customHeight="1">
      <c r="B30" s="19" t="s">
        <v>232</v>
      </c>
      <c r="D30" s="87" t="s">
        <v>233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</row>
    <row r="31" spans="1:29" ht="23.1" customHeight="1">
      <c r="A31" s="19" t="s">
        <v>202</v>
      </c>
      <c r="B31" s="19" t="s">
        <v>228</v>
      </c>
      <c r="C31" s="19" t="s">
        <v>139</v>
      </c>
      <c r="D31" s="43" t="s">
        <v>140</v>
      </c>
      <c r="E31" s="43" t="s">
        <v>141</v>
      </c>
      <c r="F31" s="25" t="s">
        <v>142</v>
      </c>
      <c r="G31" s="22">
        <v>94</v>
      </c>
      <c r="H31" s="35">
        <f>합산자재!H4</f>
        <v>257</v>
      </c>
      <c r="I31" s="51">
        <f t="shared" ref="I31:I44" si="5">TRUNC(G31*H31)</f>
        <v>24158</v>
      </c>
      <c r="J31" s="35">
        <v>85.8</v>
      </c>
      <c r="K31" s="35">
        <f>합산자재!I4</f>
        <v>0</v>
      </c>
      <c r="L31" s="51">
        <f t="shared" ref="L31:L46" si="6">TRUNC(G31*K31)</f>
        <v>0</v>
      </c>
      <c r="M31" s="35">
        <f>합산자재!J4</f>
        <v>0</v>
      </c>
      <c r="N31" s="51">
        <f t="shared" ref="N31:N47" si="7">TRUNC(G31*M31)</f>
        <v>0</v>
      </c>
      <c r="O31" s="35">
        <f t="shared" ref="O31:O47" si="8">IF((H31+K31+M31)=0, "", (H31+K31+M31))</f>
        <v>257</v>
      </c>
      <c r="P31" s="35">
        <f t="shared" ref="P31:P47" si="9">SUM(I31,L31,N31)</f>
        <v>24158</v>
      </c>
      <c r="Q31" s="43"/>
      <c r="AB31" s="34">
        <f>I31</f>
        <v>24158</v>
      </c>
      <c r="AC31" s="34">
        <f>G31*H31</f>
        <v>24158</v>
      </c>
    </row>
    <row r="32" spans="1:29" ht="23.1" customHeight="1">
      <c r="A32" s="19" t="s">
        <v>203</v>
      </c>
      <c r="B32" s="19" t="s">
        <v>228</v>
      </c>
      <c r="C32" s="19" t="s">
        <v>145</v>
      </c>
      <c r="D32" s="43" t="s">
        <v>146</v>
      </c>
      <c r="E32" s="43" t="s">
        <v>147</v>
      </c>
      <c r="F32" s="25" t="s">
        <v>148</v>
      </c>
      <c r="G32" s="22">
        <v>2</v>
      </c>
      <c r="H32" s="35">
        <f>합산자재!H5</f>
        <v>547</v>
      </c>
      <c r="I32" s="51">
        <f t="shared" si="5"/>
        <v>1094</v>
      </c>
      <c r="J32" s="35">
        <v>2</v>
      </c>
      <c r="K32" s="35">
        <f>합산자재!I5</f>
        <v>0</v>
      </c>
      <c r="L32" s="51">
        <f t="shared" si="6"/>
        <v>0</v>
      </c>
      <c r="M32" s="35">
        <f>합산자재!J5</f>
        <v>0</v>
      </c>
      <c r="N32" s="51">
        <f t="shared" si="7"/>
        <v>0</v>
      </c>
      <c r="O32" s="35">
        <f t="shared" si="8"/>
        <v>547</v>
      </c>
      <c r="P32" s="35">
        <f t="shared" si="9"/>
        <v>1094</v>
      </c>
      <c r="Q32" s="43"/>
    </row>
    <row r="33" spans="1:31" ht="23.1" customHeight="1">
      <c r="A33" s="19" t="s">
        <v>204</v>
      </c>
      <c r="B33" s="19" t="s">
        <v>228</v>
      </c>
      <c r="C33" s="19" t="s">
        <v>151</v>
      </c>
      <c r="D33" s="43" t="s">
        <v>146</v>
      </c>
      <c r="E33" s="43" t="s">
        <v>152</v>
      </c>
      <c r="F33" s="25" t="s">
        <v>148</v>
      </c>
      <c r="G33" s="22">
        <v>8</v>
      </c>
      <c r="H33" s="35">
        <f>합산자재!H6</f>
        <v>730</v>
      </c>
      <c r="I33" s="51">
        <f t="shared" si="5"/>
        <v>5840</v>
      </c>
      <c r="J33" s="35">
        <v>8</v>
      </c>
      <c r="K33" s="35">
        <f>합산자재!I6</f>
        <v>0</v>
      </c>
      <c r="L33" s="51">
        <f t="shared" si="6"/>
        <v>0</v>
      </c>
      <c r="M33" s="35">
        <f>합산자재!J6</f>
        <v>0</v>
      </c>
      <c r="N33" s="51">
        <f t="shared" si="7"/>
        <v>0</v>
      </c>
      <c r="O33" s="35">
        <f t="shared" si="8"/>
        <v>730</v>
      </c>
      <c r="P33" s="35">
        <f t="shared" si="9"/>
        <v>5840</v>
      </c>
      <c r="Q33" s="43"/>
    </row>
    <row r="34" spans="1:31" ht="23.1" customHeight="1">
      <c r="A34" s="19" t="s">
        <v>205</v>
      </c>
      <c r="B34" s="19" t="s">
        <v>228</v>
      </c>
      <c r="C34" s="19" t="s">
        <v>153</v>
      </c>
      <c r="D34" s="43" t="s">
        <v>154</v>
      </c>
      <c r="E34" s="43" t="s">
        <v>155</v>
      </c>
      <c r="F34" s="25" t="s">
        <v>148</v>
      </c>
      <c r="G34" s="22">
        <v>2</v>
      </c>
      <c r="H34" s="35">
        <f>합산자재!H7</f>
        <v>483</v>
      </c>
      <c r="I34" s="51">
        <f t="shared" si="5"/>
        <v>966</v>
      </c>
      <c r="J34" s="35">
        <v>2</v>
      </c>
      <c r="K34" s="35">
        <f>합산자재!I7</f>
        <v>0</v>
      </c>
      <c r="L34" s="51">
        <f t="shared" si="6"/>
        <v>0</v>
      </c>
      <c r="M34" s="35">
        <f>합산자재!J7</f>
        <v>0</v>
      </c>
      <c r="N34" s="51">
        <f t="shared" si="7"/>
        <v>0</v>
      </c>
      <c r="O34" s="35">
        <f t="shared" si="8"/>
        <v>483</v>
      </c>
      <c r="P34" s="35">
        <f t="shared" si="9"/>
        <v>966</v>
      </c>
      <c r="Q34" s="43"/>
    </row>
    <row r="35" spans="1:31" ht="23.1" customHeight="1">
      <c r="A35" s="19" t="s">
        <v>206</v>
      </c>
      <c r="B35" s="19" t="s">
        <v>228</v>
      </c>
      <c r="C35" s="19" t="s">
        <v>156</v>
      </c>
      <c r="D35" s="43" t="s">
        <v>154</v>
      </c>
      <c r="E35" s="43" t="s">
        <v>157</v>
      </c>
      <c r="F35" s="25" t="s">
        <v>148</v>
      </c>
      <c r="G35" s="22">
        <v>1</v>
      </c>
      <c r="H35" s="35">
        <f>합산자재!H8</f>
        <v>605</v>
      </c>
      <c r="I35" s="51">
        <f t="shared" si="5"/>
        <v>605</v>
      </c>
      <c r="J35" s="35">
        <v>1</v>
      </c>
      <c r="K35" s="35">
        <f>합산자재!I8</f>
        <v>0</v>
      </c>
      <c r="L35" s="51">
        <f t="shared" si="6"/>
        <v>0</v>
      </c>
      <c r="M35" s="35">
        <f>합산자재!J8</f>
        <v>0</v>
      </c>
      <c r="N35" s="51">
        <f t="shared" si="7"/>
        <v>0</v>
      </c>
      <c r="O35" s="35">
        <f t="shared" si="8"/>
        <v>605</v>
      </c>
      <c r="P35" s="35">
        <f t="shared" si="9"/>
        <v>605</v>
      </c>
      <c r="Q35" s="43"/>
    </row>
    <row r="36" spans="1:31" ht="23.1" customHeight="1">
      <c r="A36" s="19" t="s">
        <v>207</v>
      </c>
      <c r="B36" s="19" t="s">
        <v>228</v>
      </c>
      <c r="C36" s="19" t="s">
        <v>158</v>
      </c>
      <c r="D36" s="43" t="s">
        <v>159</v>
      </c>
      <c r="E36" s="43" t="s">
        <v>160</v>
      </c>
      <c r="F36" s="25" t="s">
        <v>148</v>
      </c>
      <c r="G36" s="22">
        <v>1</v>
      </c>
      <c r="H36" s="35">
        <f>합산자재!H9</f>
        <v>283</v>
      </c>
      <c r="I36" s="51">
        <f t="shared" si="5"/>
        <v>283</v>
      </c>
      <c r="J36" s="35">
        <v>1</v>
      </c>
      <c r="K36" s="35">
        <f>합산자재!I9</f>
        <v>0</v>
      </c>
      <c r="L36" s="51">
        <f t="shared" si="6"/>
        <v>0</v>
      </c>
      <c r="M36" s="35">
        <f>합산자재!J9</f>
        <v>0</v>
      </c>
      <c r="N36" s="51">
        <f t="shared" si="7"/>
        <v>0</v>
      </c>
      <c r="O36" s="35">
        <f t="shared" si="8"/>
        <v>283</v>
      </c>
      <c r="P36" s="35">
        <f t="shared" si="9"/>
        <v>283</v>
      </c>
      <c r="Q36" s="43"/>
    </row>
    <row r="37" spans="1:31" ht="23.1" customHeight="1">
      <c r="A37" s="19" t="s">
        <v>209</v>
      </c>
      <c r="B37" s="19" t="s">
        <v>228</v>
      </c>
      <c r="C37" s="19" t="s">
        <v>164</v>
      </c>
      <c r="D37" s="43" t="s">
        <v>165</v>
      </c>
      <c r="E37" s="43" t="s">
        <v>166</v>
      </c>
      <c r="F37" s="25" t="s">
        <v>148</v>
      </c>
      <c r="G37" s="22">
        <v>1</v>
      </c>
      <c r="H37" s="35">
        <f>합산자재!H11</f>
        <v>2439</v>
      </c>
      <c r="I37" s="51">
        <f t="shared" si="5"/>
        <v>2439</v>
      </c>
      <c r="J37" s="35">
        <v>1</v>
      </c>
      <c r="K37" s="35">
        <f>합산자재!I11</f>
        <v>0</v>
      </c>
      <c r="L37" s="51">
        <f t="shared" si="6"/>
        <v>0</v>
      </c>
      <c r="M37" s="35">
        <f>합산자재!J11</f>
        <v>0</v>
      </c>
      <c r="N37" s="51">
        <f t="shared" si="7"/>
        <v>0</v>
      </c>
      <c r="O37" s="35">
        <f t="shared" si="8"/>
        <v>2439</v>
      </c>
      <c r="P37" s="35">
        <f t="shared" si="9"/>
        <v>2439</v>
      </c>
      <c r="Q37" s="43"/>
    </row>
    <row r="38" spans="1:31" ht="23.1" customHeight="1">
      <c r="A38" s="19" t="s">
        <v>210</v>
      </c>
      <c r="B38" s="19" t="s">
        <v>228</v>
      </c>
      <c r="C38" s="19" t="s">
        <v>168</v>
      </c>
      <c r="D38" s="43" t="s">
        <v>169</v>
      </c>
      <c r="E38" s="43" t="s">
        <v>170</v>
      </c>
      <c r="F38" s="25" t="s">
        <v>142</v>
      </c>
      <c r="G38" s="22">
        <v>291</v>
      </c>
      <c r="H38" s="35">
        <f>합산자재!H12</f>
        <v>317</v>
      </c>
      <c r="I38" s="51">
        <f t="shared" si="5"/>
        <v>92247</v>
      </c>
      <c r="J38" s="35">
        <v>265.2</v>
      </c>
      <c r="K38" s="35">
        <f>합산자재!I12</f>
        <v>0</v>
      </c>
      <c r="L38" s="51">
        <f t="shared" si="6"/>
        <v>0</v>
      </c>
      <c r="M38" s="35">
        <f>합산자재!J12</f>
        <v>0</v>
      </c>
      <c r="N38" s="51">
        <f t="shared" si="7"/>
        <v>0</v>
      </c>
      <c r="O38" s="35">
        <f t="shared" si="8"/>
        <v>317</v>
      </c>
      <c r="P38" s="35">
        <f t="shared" si="9"/>
        <v>92247</v>
      </c>
      <c r="Q38" s="43"/>
      <c r="AC38" s="34">
        <f>G38*H38</f>
        <v>92247</v>
      </c>
    </row>
    <row r="39" spans="1:31" ht="23.1" customHeight="1">
      <c r="A39" s="19" t="s">
        <v>212</v>
      </c>
      <c r="B39" s="19" t="s">
        <v>228</v>
      </c>
      <c r="C39" s="19" t="s">
        <v>175</v>
      </c>
      <c r="D39" s="43" t="s">
        <v>176</v>
      </c>
      <c r="E39" s="43" t="s">
        <v>177</v>
      </c>
      <c r="F39" s="25" t="s">
        <v>148</v>
      </c>
      <c r="G39" s="22">
        <v>2</v>
      </c>
      <c r="H39" s="35">
        <f>합산자재!H14</f>
        <v>1150</v>
      </c>
      <c r="I39" s="51">
        <f t="shared" si="5"/>
        <v>2300</v>
      </c>
      <c r="J39" s="35">
        <v>2</v>
      </c>
      <c r="K39" s="35">
        <f>합산자재!I14</f>
        <v>0</v>
      </c>
      <c r="L39" s="51">
        <f t="shared" si="6"/>
        <v>0</v>
      </c>
      <c r="M39" s="35">
        <f>합산자재!J14</f>
        <v>0</v>
      </c>
      <c r="N39" s="51">
        <f t="shared" si="7"/>
        <v>0</v>
      </c>
      <c r="O39" s="35">
        <f t="shared" si="8"/>
        <v>1150</v>
      </c>
      <c r="P39" s="35">
        <f t="shared" si="9"/>
        <v>2300</v>
      </c>
      <c r="Q39" s="43"/>
    </row>
    <row r="40" spans="1:31" ht="23.1" customHeight="1">
      <c r="A40" s="19" t="s">
        <v>213</v>
      </c>
      <c r="B40" s="19" t="s">
        <v>228</v>
      </c>
      <c r="C40" s="19" t="s">
        <v>180</v>
      </c>
      <c r="D40" s="43" t="s">
        <v>176</v>
      </c>
      <c r="E40" s="43" t="s">
        <v>181</v>
      </c>
      <c r="F40" s="25" t="s">
        <v>148</v>
      </c>
      <c r="G40" s="22">
        <v>1</v>
      </c>
      <c r="H40" s="35">
        <f>합산자재!H15</f>
        <v>1610</v>
      </c>
      <c r="I40" s="51">
        <f t="shared" si="5"/>
        <v>1610</v>
      </c>
      <c r="J40" s="35">
        <v>1</v>
      </c>
      <c r="K40" s="35">
        <f>합산자재!I15</f>
        <v>0</v>
      </c>
      <c r="L40" s="51">
        <f t="shared" si="6"/>
        <v>0</v>
      </c>
      <c r="M40" s="35">
        <f>합산자재!J15</f>
        <v>0</v>
      </c>
      <c r="N40" s="51">
        <f t="shared" si="7"/>
        <v>0</v>
      </c>
      <c r="O40" s="35">
        <f t="shared" si="8"/>
        <v>1610</v>
      </c>
      <c r="P40" s="35">
        <f t="shared" si="9"/>
        <v>1610</v>
      </c>
      <c r="Q40" s="43"/>
    </row>
    <row r="41" spans="1:31" ht="23.1" customHeight="1">
      <c r="A41" s="19" t="s">
        <v>215</v>
      </c>
      <c r="B41" s="19" t="s">
        <v>228</v>
      </c>
      <c r="C41" s="19" t="s">
        <v>187</v>
      </c>
      <c r="D41" s="43" t="s">
        <v>188</v>
      </c>
      <c r="E41" s="43" t="s">
        <v>189</v>
      </c>
      <c r="F41" s="25" t="s">
        <v>190</v>
      </c>
      <c r="G41" s="22">
        <v>30</v>
      </c>
      <c r="H41" s="35">
        <f>합산자재!H17</f>
        <v>15000</v>
      </c>
      <c r="I41" s="51">
        <f t="shared" si="5"/>
        <v>450000</v>
      </c>
      <c r="J41" s="35">
        <v>30</v>
      </c>
      <c r="K41" s="35">
        <f>합산자재!I17</f>
        <v>0</v>
      </c>
      <c r="L41" s="51">
        <f t="shared" si="6"/>
        <v>0</v>
      </c>
      <c r="M41" s="35">
        <f>합산자재!J17</f>
        <v>0</v>
      </c>
      <c r="N41" s="51">
        <f t="shared" si="7"/>
        <v>0</v>
      </c>
      <c r="O41" s="35">
        <f t="shared" si="8"/>
        <v>15000</v>
      </c>
      <c r="P41" s="35">
        <f t="shared" si="9"/>
        <v>450000</v>
      </c>
      <c r="Q41" s="43"/>
    </row>
    <row r="42" spans="1:31" ht="23.1" customHeight="1">
      <c r="A42" s="19" t="s">
        <v>216</v>
      </c>
      <c r="B42" s="19" t="s">
        <v>228</v>
      </c>
      <c r="C42" s="19" t="s">
        <v>191</v>
      </c>
      <c r="D42" s="43" t="s">
        <v>192</v>
      </c>
      <c r="E42" s="43" t="s">
        <v>193</v>
      </c>
      <c r="F42" s="25" t="s">
        <v>190</v>
      </c>
      <c r="G42" s="22">
        <v>2</v>
      </c>
      <c r="H42" s="35">
        <f>합산자재!H18</f>
        <v>60000</v>
      </c>
      <c r="I42" s="51">
        <f t="shared" si="5"/>
        <v>120000</v>
      </c>
      <c r="J42" s="35">
        <v>2</v>
      </c>
      <c r="K42" s="35">
        <f>합산자재!I18</f>
        <v>0</v>
      </c>
      <c r="L42" s="51">
        <f t="shared" si="6"/>
        <v>0</v>
      </c>
      <c r="M42" s="35">
        <f>합산자재!J18</f>
        <v>0</v>
      </c>
      <c r="N42" s="51">
        <f t="shared" si="7"/>
        <v>0</v>
      </c>
      <c r="O42" s="35">
        <f t="shared" si="8"/>
        <v>60000</v>
      </c>
      <c r="P42" s="35">
        <f t="shared" si="9"/>
        <v>120000</v>
      </c>
      <c r="Q42" s="43"/>
    </row>
    <row r="43" spans="1:31" ht="23.1" customHeight="1">
      <c r="A43" s="19" t="s">
        <v>217</v>
      </c>
      <c r="B43" s="19" t="s">
        <v>228</v>
      </c>
      <c r="C43" s="19" t="s">
        <v>194</v>
      </c>
      <c r="D43" s="43" t="s">
        <v>195</v>
      </c>
      <c r="E43" s="43"/>
      <c r="F43" s="25" t="s">
        <v>196</v>
      </c>
      <c r="G43" s="22">
        <v>1</v>
      </c>
      <c r="H43" s="35">
        <v>66200000</v>
      </c>
      <c r="I43" s="51">
        <f t="shared" si="5"/>
        <v>66200000</v>
      </c>
      <c r="J43" s="35">
        <v>1</v>
      </c>
      <c r="K43" s="35">
        <v>0</v>
      </c>
      <c r="L43" s="51">
        <f t="shared" si="6"/>
        <v>0</v>
      </c>
      <c r="M43" s="35">
        <f>합산자재!J19</f>
        <v>0</v>
      </c>
      <c r="N43" s="51">
        <f t="shared" si="7"/>
        <v>0</v>
      </c>
      <c r="O43" s="35">
        <f t="shared" si="8"/>
        <v>66200000</v>
      </c>
      <c r="P43" s="35">
        <f t="shared" si="9"/>
        <v>66200000</v>
      </c>
      <c r="Q43" s="43"/>
    </row>
    <row r="44" spans="1:31" ht="23.1" customHeight="1">
      <c r="A44" s="19" t="s">
        <v>235</v>
      </c>
      <c r="B44" s="19" t="s">
        <v>228</v>
      </c>
      <c r="C44" s="19" t="s">
        <v>236</v>
      </c>
      <c r="D44" s="43" t="s">
        <v>237</v>
      </c>
      <c r="E44" s="43" t="s">
        <v>238</v>
      </c>
      <c r="F44" s="25" t="s">
        <v>196</v>
      </c>
      <c r="G44" s="22">
        <v>1</v>
      </c>
      <c r="H44" s="35">
        <f>TRUNC(AB44*옵션!$B$31/100)</f>
        <v>3623</v>
      </c>
      <c r="I44" s="51">
        <f t="shared" si="5"/>
        <v>3623</v>
      </c>
      <c r="J44" s="35">
        <v>1</v>
      </c>
      <c r="K44" s="35"/>
      <c r="L44" s="51">
        <f t="shared" si="6"/>
        <v>0</v>
      </c>
      <c r="M44" s="35"/>
      <c r="N44" s="51">
        <f t="shared" si="7"/>
        <v>0</v>
      </c>
      <c r="O44" s="35">
        <f t="shared" si="8"/>
        <v>3623</v>
      </c>
      <c r="P44" s="35">
        <f t="shared" si="9"/>
        <v>3623</v>
      </c>
      <c r="Q44" s="43"/>
      <c r="AB44" s="34">
        <f>TRUNC(SUM(AB30:AB43), 1)</f>
        <v>24158</v>
      </c>
    </row>
    <row r="45" spans="1:31" ht="23.1" customHeight="1">
      <c r="A45" s="19" t="s">
        <v>239</v>
      </c>
      <c r="B45" s="19" t="s">
        <v>228</v>
      </c>
      <c r="C45" s="19" t="s">
        <v>240</v>
      </c>
      <c r="D45" s="43" t="s">
        <v>241</v>
      </c>
      <c r="E45" s="43" t="s">
        <v>242</v>
      </c>
      <c r="F45" s="25" t="s">
        <v>196</v>
      </c>
      <c r="G45" s="22">
        <v>1</v>
      </c>
      <c r="H45" s="35">
        <f>IF(TRUNC((AD45+AC45)/$AD$3)*$AD$3-AD45 &lt;0, AC45, TRUNC((AD45+AC45)/$AD$3)*$AD$3-AD45)</f>
        <v>1835</v>
      </c>
      <c r="I45" s="51">
        <f>H45</f>
        <v>1835</v>
      </c>
      <c r="J45" s="35">
        <v>1</v>
      </c>
      <c r="K45" s="35"/>
      <c r="L45" s="51">
        <f t="shared" si="6"/>
        <v>0</v>
      </c>
      <c r="M45" s="35"/>
      <c r="N45" s="51">
        <f t="shared" si="7"/>
        <v>0</v>
      </c>
      <c r="O45" s="35">
        <f t="shared" si="8"/>
        <v>1835</v>
      </c>
      <c r="P45" s="35">
        <f t="shared" si="9"/>
        <v>1835</v>
      </c>
      <c r="Q45" s="43"/>
      <c r="AC45" s="34">
        <f>TRUNC(TRUNC(SUM(AC30:AC44))*옵션!$B$33/100)</f>
        <v>2328</v>
      </c>
      <c r="AD45" s="34">
        <f>TRUNC(SUM(I30:I44))+TRUNC(SUM(N30:N44))</f>
        <v>66905165</v>
      </c>
    </row>
    <row r="46" spans="1:31" ht="23.1" customHeight="1">
      <c r="A46" s="19" t="s">
        <v>218</v>
      </c>
      <c r="B46" s="19" t="s">
        <v>228</v>
      </c>
      <c r="C46" s="19" t="s">
        <v>197</v>
      </c>
      <c r="D46" s="43" t="s">
        <v>198</v>
      </c>
      <c r="E46" s="43" t="s">
        <v>199</v>
      </c>
      <c r="F46" s="25" t="s">
        <v>200</v>
      </c>
      <c r="G46" s="22">
        <f>노임근거!G42</f>
        <v>14.129</v>
      </c>
      <c r="H46" s="35">
        <f>합산자재!H20</f>
        <v>0</v>
      </c>
      <c r="I46" s="51">
        <f>TRUNC(G46*H46)</f>
        <v>0</v>
      </c>
      <c r="J46" s="35">
        <f>노임근거!G42</f>
        <v>14.129</v>
      </c>
      <c r="K46" s="35">
        <f>합산자재!I20</f>
        <v>199157</v>
      </c>
      <c r="L46" s="51">
        <f t="shared" si="6"/>
        <v>2813889</v>
      </c>
      <c r="M46" s="35">
        <f>합산자재!J20</f>
        <v>0</v>
      </c>
      <c r="N46" s="51">
        <f t="shared" si="7"/>
        <v>0</v>
      </c>
      <c r="O46" s="35">
        <f t="shared" si="8"/>
        <v>199157</v>
      </c>
      <c r="P46" s="35">
        <f t="shared" si="9"/>
        <v>2813889</v>
      </c>
      <c r="Q46" s="43"/>
      <c r="AE46" s="34">
        <f>L46</f>
        <v>2813889</v>
      </c>
    </row>
    <row r="47" spans="1:31" ht="23.1" customHeight="1">
      <c r="A47" s="19" t="s">
        <v>243</v>
      </c>
      <c r="B47" s="19" t="s">
        <v>228</v>
      </c>
      <c r="C47" s="19" t="s">
        <v>244</v>
      </c>
      <c r="D47" s="43" t="s">
        <v>245</v>
      </c>
      <c r="E47" s="43" t="s">
        <v>246</v>
      </c>
      <c r="F47" s="25" t="s">
        <v>196</v>
      </c>
      <c r="G47" s="22">
        <v>1</v>
      </c>
      <c r="H47" s="35"/>
      <c r="I47" s="51">
        <f>TRUNC(G47*H47)</f>
        <v>0</v>
      </c>
      <c r="J47" s="35">
        <v>1</v>
      </c>
      <c r="K47" s="35">
        <f>IF(TRUNC((AD48+AC48)/$AE$3)*$AE$3-AD48 &lt;0, AC48, TRUNC((AD48+AC48)/$AE$3)*$AE$3-AD48)</f>
        <v>84111</v>
      </c>
      <c r="L47" s="51">
        <f>K47</f>
        <v>84111</v>
      </c>
      <c r="M47" s="35"/>
      <c r="N47" s="51">
        <f t="shared" si="7"/>
        <v>0</v>
      </c>
      <c r="O47" s="35">
        <f t="shared" si="8"/>
        <v>84111</v>
      </c>
      <c r="P47" s="35">
        <f t="shared" si="9"/>
        <v>84111</v>
      </c>
      <c r="Q47" s="43"/>
    </row>
    <row r="48" spans="1:31" ht="23.1" customHeight="1">
      <c r="D48" s="43"/>
      <c r="E48" s="43"/>
      <c r="F48" s="25"/>
      <c r="G48" s="22"/>
      <c r="H48" s="35"/>
      <c r="I48" s="51"/>
      <c r="J48" s="35"/>
      <c r="K48" s="35"/>
      <c r="L48" s="51"/>
      <c r="M48" s="35"/>
      <c r="N48" s="51"/>
      <c r="O48" s="35"/>
      <c r="P48" s="35"/>
      <c r="Q48" s="43"/>
      <c r="AC48" s="34">
        <f>TRUNC(AE48*옵션!$B$36/100)</f>
        <v>84416</v>
      </c>
      <c r="AD48" s="34">
        <f>TRUNC(SUM(L30:L46))</f>
        <v>2813889</v>
      </c>
      <c r="AE48" s="34">
        <f>TRUNC(SUM(AE30:AE47))</f>
        <v>2813889</v>
      </c>
    </row>
    <row r="49" spans="2:17" ht="23.1" customHeight="1">
      <c r="D49" s="43"/>
      <c r="E49" s="43"/>
      <c r="F49" s="25"/>
      <c r="G49" s="22"/>
      <c r="H49" s="35"/>
      <c r="I49" s="51"/>
      <c r="J49" s="35"/>
      <c r="K49" s="35"/>
      <c r="L49" s="51"/>
      <c r="M49" s="35"/>
      <c r="N49" s="51"/>
      <c r="O49" s="35"/>
      <c r="P49" s="35"/>
      <c r="Q49" s="43"/>
    </row>
    <row r="50" spans="2:17" ht="23.1" customHeight="1">
      <c r="D50" s="43"/>
      <c r="E50" s="43"/>
      <c r="F50" s="25"/>
      <c r="G50" s="22"/>
      <c r="H50" s="35"/>
      <c r="I50" s="51"/>
      <c r="J50" s="35"/>
      <c r="K50" s="35"/>
      <c r="L50" s="51"/>
      <c r="M50" s="35"/>
      <c r="N50" s="51"/>
      <c r="O50" s="35"/>
      <c r="P50" s="35"/>
      <c r="Q50" s="43"/>
    </row>
    <row r="51" spans="2:17" ht="23.1" customHeight="1">
      <c r="D51" s="43"/>
      <c r="E51" s="43"/>
      <c r="F51" s="25"/>
      <c r="G51" s="22"/>
      <c r="H51" s="35"/>
      <c r="I51" s="51"/>
      <c r="J51" s="35"/>
      <c r="K51" s="35"/>
      <c r="L51" s="51"/>
      <c r="M51" s="35"/>
      <c r="N51" s="51"/>
      <c r="O51" s="35"/>
      <c r="P51" s="35"/>
      <c r="Q51" s="43"/>
    </row>
    <row r="52" spans="2:17" ht="23.1" customHeight="1">
      <c r="D52" s="43"/>
      <c r="E52" s="43"/>
      <c r="F52" s="25"/>
      <c r="G52" s="22"/>
      <c r="H52" s="35"/>
      <c r="I52" s="51"/>
      <c r="J52" s="35"/>
      <c r="K52" s="35"/>
      <c r="L52" s="51"/>
      <c r="M52" s="35"/>
      <c r="N52" s="51"/>
      <c r="O52" s="35"/>
      <c r="P52" s="35"/>
      <c r="Q52" s="43"/>
    </row>
    <row r="53" spans="2:17" ht="23.1" customHeight="1">
      <c r="D53" s="43"/>
      <c r="E53" s="43"/>
      <c r="F53" s="25"/>
      <c r="G53" s="22"/>
      <c r="H53" s="35"/>
      <c r="I53" s="51"/>
      <c r="J53" s="35"/>
      <c r="K53" s="35"/>
      <c r="L53" s="51"/>
      <c r="M53" s="35"/>
      <c r="N53" s="51"/>
      <c r="O53" s="35"/>
      <c r="P53" s="35"/>
      <c r="Q53" s="43"/>
    </row>
    <row r="54" spans="2:17" ht="23.1" customHeight="1">
      <c r="D54" s="43"/>
      <c r="E54" s="43"/>
      <c r="F54" s="25"/>
      <c r="G54" s="22"/>
      <c r="H54" s="35"/>
      <c r="I54" s="51"/>
      <c r="J54" s="35"/>
      <c r="K54" s="35"/>
      <c r="L54" s="51"/>
      <c r="M54" s="35"/>
      <c r="N54" s="51"/>
      <c r="O54" s="35"/>
      <c r="P54" s="35"/>
      <c r="Q54" s="43"/>
    </row>
    <row r="55" spans="2:17" ht="23.1" customHeight="1">
      <c r="B55" s="19" t="s">
        <v>247</v>
      </c>
      <c r="D55" s="43" t="s">
        <v>248</v>
      </c>
      <c r="E55" s="43"/>
      <c r="F55" s="25"/>
      <c r="G55" s="22"/>
      <c r="H55" s="35"/>
      <c r="I55" s="51">
        <f>TRUNC(SUM(I30:I54))</f>
        <v>66907000</v>
      </c>
      <c r="J55" s="35"/>
      <c r="K55" s="35"/>
      <c r="L55" s="51">
        <f>TRUNC(SUM(L30:L54))</f>
        <v>2898000</v>
      </c>
      <c r="M55" s="35"/>
      <c r="N55" s="51">
        <f>TRUNC(SUM(N30:N54))</f>
        <v>0</v>
      </c>
      <c r="O55" s="35" t="str">
        <f>IF((H55+K55+M55)=0, "", (H55+K55+M55))</f>
        <v/>
      </c>
      <c r="P55" s="35">
        <f>TRUNC(SUM(P30:P54))</f>
        <v>69805000</v>
      </c>
      <c r="Q55" s="43"/>
    </row>
  </sheetData>
  <mergeCells count="16">
    <mergeCell ref="D4:Q4"/>
    <mergeCell ref="D30:Q30"/>
    <mergeCell ref="A2:A3"/>
    <mergeCell ref="B2:B3"/>
    <mergeCell ref="C2:C3"/>
    <mergeCell ref="W1:Y1"/>
    <mergeCell ref="D1:N1"/>
    <mergeCell ref="E2:E3"/>
    <mergeCell ref="D2:D3"/>
    <mergeCell ref="J2:L2"/>
    <mergeCell ref="M2:N2"/>
    <mergeCell ref="G2:G3"/>
    <mergeCell ref="H2:I2"/>
    <mergeCell ref="P2:P3"/>
    <mergeCell ref="F2:F3"/>
    <mergeCell ref="Q2:Q3"/>
  </mergeCells>
  <phoneticPr fontId="3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view="pageBreakPreview" topLeftCell="D1" zoomScale="60" zoomScaleNormal="100" workbookViewId="0">
      <pane ySplit="3" topLeftCell="A13" activePane="bottomLeft" state="frozen"/>
      <selection activeCell="W1" sqref="W1:AE3"/>
      <selection pane="bottomLeft" activeCell="D1" sqref="D1:O1"/>
    </sheetView>
  </sheetViews>
  <sheetFormatPr defaultColWidth="8.88671875" defaultRowHeight="21.95" customHeight="1"/>
  <cols>
    <col min="1" max="1" width="4.6640625" style="2" hidden="1" customWidth="1"/>
    <col min="2" max="2" width="6.5546875" style="19" hidden="1" customWidth="1"/>
    <col min="3" max="3" width="10.77734375" style="19" hidden="1" customWidth="1"/>
    <col min="4" max="5" width="24.33203125" style="19" customWidth="1"/>
    <col min="6" max="6" width="4.5546875" style="20" customWidth="1"/>
    <col min="7" max="7" width="10.109375" style="20" customWidth="1"/>
    <col min="8" max="8" width="9.33203125" style="20" customWidth="1"/>
    <col min="9" max="9" width="10" style="20" customWidth="1"/>
    <col min="10" max="10" width="5.21875" style="20" customWidth="1"/>
    <col min="11" max="11" width="4.77734375" style="19" hidden="1" customWidth="1"/>
    <col min="12" max="12" width="14.109375" style="20" customWidth="1"/>
    <col min="13" max="13" width="7.21875" style="20" customWidth="1"/>
    <col min="14" max="14" width="5.44140625" style="20" customWidth="1"/>
    <col min="15" max="15" width="8.77734375" style="20" customWidth="1"/>
    <col min="16" max="16" width="2.44140625" style="34" hidden="1" customWidth="1"/>
    <col min="17" max="17" width="1.21875" style="34" hidden="1" customWidth="1"/>
    <col min="18" max="18" width="5.109375" style="34" hidden="1" customWidth="1"/>
    <col min="19" max="19" width="9.21875" style="2" customWidth="1"/>
    <col min="20" max="20" width="11.109375" style="2" customWidth="1"/>
    <col min="21" max="29" width="8.88671875" style="2"/>
    <col min="30" max="55" width="11.77734375" style="2" customWidth="1"/>
    <col min="56" max="16384" width="8.88671875" style="2"/>
  </cols>
  <sheetData>
    <row r="1" spans="1:27" ht="21.95" customHeight="1">
      <c r="B1" s="19" t="s">
        <v>234</v>
      </c>
      <c r="D1" s="93" t="s">
        <v>313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44"/>
      <c r="Q1" s="44"/>
      <c r="R1" s="44"/>
      <c r="AA1" s="2" t="s">
        <v>220</v>
      </c>
    </row>
    <row r="2" spans="1:27" s="16" customFormat="1" ht="21.95" customHeight="1">
      <c r="A2" s="95" t="s">
        <v>55</v>
      </c>
      <c r="B2" s="82" t="s">
        <v>19</v>
      </c>
      <c r="C2" s="82" t="s">
        <v>18</v>
      </c>
      <c r="D2" s="83" t="s">
        <v>61</v>
      </c>
      <c r="E2" s="83" t="s">
        <v>62</v>
      </c>
      <c r="F2" s="85" t="s">
        <v>0</v>
      </c>
      <c r="G2" s="85" t="s">
        <v>1</v>
      </c>
      <c r="H2" s="85"/>
      <c r="I2" s="85"/>
      <c r="J2" s="85"/>
      <c r="K2" s="83" t="s">
        <v>57</v>
      </c>
      <c r="L2" s="85" t="s">
        <v>30</v>
      </c>
      <c r="M2" s="85"/>
      <c r="N2" s="85"/>
      <c r="O2" s="85"/>
      <c r="P2" s="85" t="s">
        <v>83</v>
      </c>
      <c r="Q2" s="85"/>
      <c r="R2" s="85"/>
      <c r="S2" s="96" t="s">
        <v>31</v>
      </c>
      <c r="T2" s="96" t="s">
        <v>32</v>
      </c>
    </row>
    <row r="3" spans="1:27" s="16" customFormat="1" ht="21.95" customHeight="1">
      <c r="A3" s="95"/>
      <c r="B3" s="82"/>
      <c r="C3" s="82"/>
      <c r="D3" s="83"/>
      <c r="E3" s="83"/>
      <c r="F3" s="85"/>
      <c r="G3" s="50" t="s">
        <v>33</v>
      </c>
      <c r="H3" s="50" t="s">
        <v>34</v>
      </c>
      <c r="I3" s="50" t="s">
        <v>35</v>
      </c>
      <c r="J3" s="50" t="s">
        <v>36</v>
      </c>
      <c r="K3" s="97"/>
      <c r="L3" s="50" t="s">
        <v>24</v>
      </c>
      <c r="M3" s="50" t="s">
        <v>37</v>
      </c>
      <c r="N3" s="50" t="s">
        <v>38</v>
      </c>
      <c r="O3" s="50" t="s">
        <v>39</v>
      </c>
      <c r="P3" s="50" t="s">
        <v>84</v>
      </c>
      <c r="Q3" s="50" t="s">
        <v>86</v>
      </c>
      <c r="R3" s="50" t="s">
        <v>85</v>
      </c>
      <c r="S3" s="96"/>
      <c r="T3" s="96"/>
    </row>
    <row r="4" spans="1:27" ht="21.95" customHeight="1">
      <c r="B4" s="19" t="s">
        <v>232</v>
      </c>
      <c r="D4" s="87" t="s">
        <v>231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</row>
    <row r="5" spans="1:27" ht="21.95" customHeight="1">
      <c r="B5" s="19" t="s">
        <v>221</v>
      </c>
      <c r="C5" s="19" t="s">
        <v>139</v>
      </c>
      <c r="D5" s="43" t="s">
        <v>140</v>
      </c>
      <c r="E5" s="43" t="s">
        <v>141</v>
      </c>
      <c r="F5" s="22" t="s">
        <v>142</v>
      </c>
      <c r="G5" s="22">
        <f>내역서!G5</f>
        <v>273</v>
      </c>
      <c r="H5" s="22">
        <f>IF(I5&lt;&gt;0, G5-I5, "")</f>
        <v>24.400000000000006</v>
      </c>
      <c r="I5" s="22">
        <f>내역서!J5</f>
        <v>248.6</v>
      </c>
      <c r="J5" s="22">
        <v>10</v>
      </c>
      <c r="K5" s="43" t="s">
        <v>218</v>
      </c>
      <c r="L5" s="22" t="s">
        <v>199</v>
      </c>
      <c r="M5" s="22">
        <v>0.05</v>
      </c>
      <c r="N5" s="22">
        <v>100</v>
      </c>
      <c r="O5" s="22">
        <f t="shared" ref="O5:O10" si="0">IF(I5*M5=0, "", I5*M5*(N5/100))</f>
        <v>12.43</v>
      </c>
      <c r="P5" s="35"/>
      <c r="Q5" s="35">
        <f t="shared" ref="Q5:Q10" si="1">TRUNC(P5*M5*N5/100)</f>
        <v>0</v>
      </c>
      <c r="R5" s="35"/>
      <c r="S5" s="17" t="s">
        <v>222</v>
      </c>
      <c r="T5" s="17"/>
      <c r="AA5" s="2">
        <f>O5</f>
        <v>12.43</v>
      </c>
    </row>
    <row r="6" spans="1:27" ht="21.95" customHeight="1">
      <c r="B6" s="19" t="s">
        <v>221</v>
      </c>
      <c r="C6" s="19" t="s">
        <v>156</v>
      </c>
      <c r="D6" s="43" t="s">
        <v>154</v>
      </c>
      <c r="E6" s="43" t="s">
        <v>157</v>
      </c>
      <c r="F6" s="22" t="s">
        <v>148</v>
      </c>
      <c r="G6" s="22">
        <f>내역서!G6</f>
        <v>12</v>
      </c>
      <c r="H6" s="22">
        <f>IF(I6&lt;&gt;0, G6-I6, "")</f>
        <v>0</v>
      </c>
      <c r="I6" s="22">
        <f>내역서!J6</f>
        <v>12</v>
      </c>
      <c r="J6" s="22"/>
      <c r="K6" s="43" t="s">
        <v>218</v>
      </c>
      <c r="L6" s="22" t="s">
        <v>199</v>
      </c>
      <c r="M6" s="22">
        <v>0.2</v>
      </c>
      <c r="N6" s="22">
        <v>100</v>
      </c>
      <c r="O6" s="22">
        <f t="shared" si="0"/>
        <v>2.4000000000000004</v>
      </c>
      <c r="P6" s="35"/>
      <c r="Q6" s="35">
        <f t="shared" si="1"/>
        <v>0</v>
      </c>
      <c r="R6" s="35"/>
      <c r="S6" s="17" t="s">
        <v>223</v>
      </c>
      <c r="T6" s="17"/>
      <c r="AA6" s="2">
        <f>O6</f>
        <v>2.4000000000000004</v>
      </c>
    </row>
    <row r="7" spans="1:27" ht="21.95" customHeight="1">
      <c r="B7" s="19" t="s">
        <v>221</v>
      </c>
      <c r="C7" s="19" t="s">
        <v>161</v>
      </c>
      <c r="D7" s="43" t="s">
        <v>162</v>
      </c>
      <c r="E7" s="43" t="s">
        <v>163</v>
      </c>
      <c r="F7" s="22" t="s">
        <v>148</v>
      </c>
      <c r="G7" s="22">
        <f>내역서!G8</f>
        <v>11</v>
      </c>
      <c r="H7" s="22">
        <f>IF(I7&lt;&gt;0, G7-I7, "")</f>
        <v>0</v>
      </c>
      <c r="I7" s="22">
        <f>내역서!J8</f>
        <v>11</v>
      </c>
      <c r="J7" s="22"/>
      <c r="K7" s="43" t="s">
        <v>218</v>
      </c>
      <c r="L7" s="22" t="s">
        <v>199</v>
      </c>
      <c r="M7" s="22">
        <v>0.25</v>
      </c>
      <c r="N7" s="22">
        <v>100</v>
      </c>
      <c r="O7" s="22">
        <f t="shared" si="0"/>
        <v>2.75</v>
      </c>
      <c r="P7" s="35"/>
      <c r="Q7" s="35">
        <f t="shared" si="1"/>
        <v>0</v>
      </c>
      <c r="R7" s="35"/>
      <c r="S7" s="17" t="s">
        <v>224</v>
      </c>
      <c r="T7" s="17"/>
      <c r="AA7" s="2">
        <f>O7</f>
        <v>2.75</v>
      </c>
    </row>
    <row r="8" spans="1:27" ht="21.95" customHeight="1">
      <c r="B8" s="19" t="s">
        <v>221</v>
      </c>
      <c r="C8" s="19" t="s">
        <v>173</v>
      </c>
      <c r="D8" s="43" t="s">
        <v>169</v>
      </c>
      <c r="E8" s="43" t="s">
        <v>174</v>
      </c>
      <c r="F8" s="22" t="s">
        <v>142</v>
      </c>
      <c r="G8" s="22">
        <f>내역서!G9</f>
        <v>843</v>
      </c>
      <c r="H8" s="22">
        <f>IF(I8&lt;&gt;0, G8-I8, "")</f>
        <v>76.200000000000045</v>
      </c>
      <c r="I8" s="22">
        <f>내역서!J9</f>
        <v>766.8</v>
      </c>
      <c r="J8" s="22">
        <v>10</v>
      </c>
      <c r="K8" s="43" t="s">
        <v>218</v>
      </c>
      <c r="L8" s="22" t="s">
        <v>199</v>
      </c>
      <c r="M8" s="22">
        <v>0.01</v>
      </c>
      <c r="N8" s="22">
        <v>100</v>
      </c>
      <c r="O8" s="22">
        <f t="shared" si="0"/>
        <v>7.6679999999999993</v>
      </c>
      <c r="P8" s="35"/>
      <c r="Q8" s="35">
        <f t="shared" si="1"/>
        <v>0</v>
      </c>
      <c r="R8" s="35"/>
      <c r="S8" s="17" t="s">
        <v>225</v>
      </c>
      <c r="T8" s="17"/>
      <c r="AA8" s="2">
        <f>O8</f>
        <v>7.6679999999999993</v>
      </c>
    </row>
    <row r="9" spans="1:27" ht="21.95" customHeight="1">
      <c r="B9" s="19" t="s">
        <v>221</v>
      </c>
      <c r="C9" s="19" t="s">
        <v>182</v>
      </c>
      <c r="D9" s="43" t="s">
        <v>183</v>
      </c>
      <c r="E9" s="43" t="s">
        <v>184</v>
      </c>
      <c r="F9" s="22" t="s">
        <v>148</v>
      </c>
      <c r="G9" s="22">
        <f>내역서!G10</f>
        <v>12</v>
      </c>
      <c r="H9" s="22">
        <f>IF(I9&lt;&gt;0, G9-I9, "")</f>
        <v>0</v>
      </c>
      <c r="I9" s="22">
        <f>내역서!J10</f>
        <v>12</v>
      </c>
      <c r="J9" s="22"/>
      <c r="K9" s="43" t="s">
        <v>218</v>
      </c>
      <c r="L9" s="22" t="s">
        <v>199</v>
      </c>
      <c r="M9" s="22">
        <v>0.08</v>
      </c>
      <c r="N9" s="22">
        <v>100</v>
      </c>
      <c r="O9" s="22">
        <f t="shared" si="0"/>
        <v>0.96</v>
      </c>
      <c r="P9" s="35"/>
      <c r="Q9" s="35">
        <f t="shared" si="1"/>
        <v>0</v>
      </c>
      <c r="R9" s="35"/>
      <c r="S9" s="17" t="s">
        <v>226</v>
      </c>
      <c r="T9" s="17"/>
      <c r="AA9" s="2">
        <f>O9</f>
        <v>0.96</v>
      </c>
    </row>
    <row r="10" spans="1:27" ht="21.95" customHeight="1">
      <c r="B10" s="19" t="s">
        <v>221</v>
      </c>
      <c r="C10" s="19" t="s">
        <v>197</v>
      </c>
      <c r="D10" s="43" t="s">
        <v>198</v>
      </c>
      <c r="E10" s="43" t="s">
        <v>199</v>
      </c>
      <c r="F10" s="22" t="s">
        <v>200</v>
      </c>
      <c r="G10" s="22">
        <f>IF(H10*I10/100 &lt;1, TRUNC(H10*I10/100, 3), TRUNC(H10*I10/100, J10))</f>
        <v>26.207999999999998</v>
      </c>
      <c r="H10" s="22">
        <f>(옵션!$B$12*옵션!$B$41)/100</f>
        <v>100</v>
      </c>
      <c r="I10" s="22">
        <f>SUM(AA5:AA9)</f>
        <v>26.207999999999998</v>
      </c>
      <c r="J10" s="22">
        <f>옵션!$C$41</f>
        <v>3</v>
      </c>
      <c r="K10" s="43"/>
      <c r="L10" s="22"/>
      <c r="M10" s="22"/>
      <c r="N10" s="22"/>
      <c r="O10" s="22" t="str">
        <f t="shared" si="0"/>
        <v/>
      </c>
      <c r="P10" s="35"/>
      <c r="Q10" s="35">
        <f t="shared" si="1"/>
        <v>0</v>
      </c>
      <c r="R10" s="35"/>
      <c r="S10" s="17"/>
      <c r="T10" s="17"/>
      <c r="Z10" s="2" t="s">
        <v>227</v>
      </c>
      <c r="AA10" s="2">
        <f>SUM(AA5:AA9)</f>
        <v>26.207999999999998</v>
      </c>
    </row>
    <row r="11" spans="1:27" ht="21.95" customHeight="1">
      <c r="D11" s="43"/>
      <c r="E11" s="43"/>
      <c r="F11" s="22"/>
      <c r="G11" s="22"/>
      <c r="H11" s="22"/>
      <c r="I11" s="22"/>
      <c r="J11" s="22"/>
      <c r="K11" s="43"/>
      <c r="L11" s="22"/>
      <c r="M11" s="22"/>
      <c r="N11" s="22"/>
      <c r="O11" s="22"/>
      <c r="P11" s="35"/>
      <c r="Q11" s="35"/>
      <c r="R11" s="35"/>
      <c r="S11" s="17"/>
      <c r="T11" s="17"/>
    </row>
    <row r="12" spans="1:27" ht="21.95" customHeight="1">
      <c r="D12" s="43"/>
      <c r="E12" s="43"/>
      <c r="F12" s="22"/>
      <c r="G12" s="22"/>
      <c r="H12" s="22"/>
      <c r="I12" s="22"/>
      <c r="J12" s="22"/>
      <c r="K12" s="43"/>
      <c r="L12" s="22"/>
      <c r="M12" s="22"/>
      <c r="N12" s="22"/>
      <c r="O12" s="22"/>
      <c r="P12" s="35"/>
      <c r="Q12" s="35"/>
      <c r="R12" s="35"/>
      <c r="S12" s="17"/>
      <c r="T12" s="17"/>
    </row>
    <row r="13" spans="1:27" ht="21.95" customHeight="1">
      <c r="D13" s="43"/>
      <c r="E13" s="43"/>
      <c r="F13" s="22"/>
      <c r="G13" s="22"/>
      <c r="H13" s="22"/>
      <c r="I13" s="22"/>
      <c r="J13" s="22"/>
      <c r="K13" s="43"/>
      <c r="L13" s="22"/>
      <c r="M13" s="22"/>
      <c r="N13" s="22"/>
      <c r="O13" s="22"/>
      <c r="P13" s="35"/>
      <c r="Q13" s="35"/>
      <c r="R13" s="35"/>
      <c r="S13" s="17"/>
      <c r="T13" s="17"/>
    </row>
    <row r="14" spans="1:27" ht="21.95" customHeight="1">
      <c r="D14" s="43"/>
      <c r="E14" s="43"/>
      <c r="F14" s="22"/>
      <c r="G14" s="22"/>
      <c r="H14" s="22"/>
      <c r="I14" s="22"/>
      <c r="J14" s="22"/>
      <c r="K14" s="43"/>
      <c r="L14" s="22"/>
      <c r="M14" s="22"/>
      <c r="N14" s="22"/>
      <c r="O14" s="22"/>
      <c r="P14" s="35"/>
      <c r="Q14" s="35"/>
      <c r="R14" s="35"/>
      <c r="S14" s="17"/>
      <c r="T14" s="17"/>
    </row>
    <row r="15" spans="1:27" ht="21.95" customHeight="1">
      <c r="D15" s="43"/>
      <c r="E15" s="43"/>
      <c r="F15" s="22"/>
      <c r="G15" s="22"/>
      <c r="H15" s="22"/>
      <c r="I15" s="22"/>
      <c r="J15" s="22"/>
      <c r="K15" s="43"/>
      <c r="L15" s="22"/>
      <c r="M15" s="22"/>
      <c r="N15" s="22"/>
      <c r="O15" s="22"/>
      <c r="P15" s="35"/>
      <c r="Q15" s="35"/>
      <c r="R15" s="35"/>
      <c r="S15" s="17"/>
      <c r="T15" s="17"/>
    </row>
    <row r="16" spans="1:27" ht="21.95" customHeight="1">
      <c r="D16" s="43"/>
      <c r="E16" s="43"/>
      <c r="F16" s="22"/>
      <c r="G16" s="22"/>
      <c r="H16" s="22"/>
      <c r="I16" s="22"/>
      <c r="J16" s="22"/>
      <c r="K16" s="43"/>
      <c r="L16" s="22"/>
      <c r="M16" s="22"/>
      <c r="N16" s="22"/>
      <c r="O16" s="22"/>
      <c r="P16" s="35"/>
      <c r="Q16" s="35"/>
      <c r="R16" s="35"/>
      <c r="S16" s="17"/>
      <c r="T16" s="17"/>
    </row>
    <row r="17" spans="2:27" ht="21.95" customHeight="1">
      <c r="D17" s="43"/>
      <c r="E17" s="43"/>
      <c r="F17" s="22"/>
      <c r="G17" s="22"/>
      <c r="H17" s="22"/>
      <c r="I17" s="22"/>
      <c r="J17" s="22"/>
      <c r="K17" s="43"/>
      <c r="L17" s="22"/>
      <c r="M17" s="22"/>
      <c r="N17" s="22"/>
      <c r="O17" s="22"/>
      <c r="P17" s="35"/>
      <c r="Q17" s="35"/>
      <c r="R17" s="35"/>
      <c r="S17" s="17"/>
      <c r="T17" s="17"/>
    </row>
    <row r="18" spans="2:27" ht="21.95" customHeight="1">
      <c r="D18" s="43"/>
      <c r="E18" s="43"/>
      <c r="F18" s="22"/>
      <c r="G18" s="22"/>
      <c r="H18" s="22"/>
      <c r="I18" s="22"/>
      <c r="J18" s="22"/>
      <c r="K18" s="43"/>
      <c r="L18" s="22"/>
      <c r="M18" s="22"/>
      <c r="N18" s="22"/>
      <c r="O18" s="22"/>
      <c r="P18" s="35"/>
      <c r="Q18" s="35"/>
      <c r="R18" s="35"/>
      <c r="S18" s="17"/>
      <c r="T18" s="17"/>
    </row>
    <row r="19" spans="2:27" ht="21.95" customHeight="1">
      <c r="D19" s="43"/>
      <c r="E19" s="43"/>
      <c r="F19" s="22"/>
      <c r="G19" s="22"/>
      <c r="H19" s="22"/>
      <c r="I19" s="22"/>
      <c r="J19" s="22"/>
      <c r="K19" s="43"/>
      <c r="L19" s="22"/>
      <c r="M19" s="22"/>
      <c r="N19" s="22"/>
      <c r="O19" s="22"/>
      <c r="P19" s="35"/>
      <c r="Q19" s="35"/>
      <c r="R19" s="35"/>
      <c r="S19" s="17"/>
      <c r="T19" s="17"/>
    </row>
    <row r="20" spans="2:27" ht="21.95" customHeight="1">
      <c r="D20" s="43"/>
      <c r="E20" s="43"/>
      <c r="F20" s="22"/>
      <c r="G20" s="22"/>
      <c r="H20" s="22"/>
      <c r="I20" s="22"/>
      <c r="J20" s="22"/>
      <c r="K20" s="43"/>
      <c r="L20" s="22"/>
      <c r="M20" s="22"/>
      <c r="N20" s="22"/>
      <c r="O20" s="22"/>
      <c r="P20" s="35"/>
      <c r="Q20" s="35"/>
      <c r="R20" s="35"/>
      <c r="S20" s="17"/>
      <c r="T20" s="17"/>
    </row>
    <row r="21" spans="2:27" ht="21.95" customHeight="1">
      <c r="D21" s="43"/>
      <c r="E21" s="43"/>
      <c r="F21" s="22"/>
      <c r="G21" s="22"/>
      <c r="H21" s="22"/>
      <c r="I21" s="22"/>
      <c r="J21" s="22"/>
      <c r="K21" s="43"/>
      <c r="L21" s="22"/>
      <c r="M21" s="22"/>
      <c r="N21" s="22"/>
      <c r="O21" s="22"/>
      <c r="P21" s="35"/>
      <c r="Q21" s="35"/>
      <c r="R21" s="35"/>
      <c r="S21" s="17"/>
      <c r="T21" s="17"/>
    </row>
    <row r="22" spans="2:27" ht="21.95" customHeight="1">
      <c r="D22" s="43"/>
      <c r="E22" s="43"/>
      <c r="F22" s="22"/>
      <c r="G22" s="22"/>
      <c r="H22" s="22"/>
      <c r="I22" s="22"/>
      <c r="J22" s="22"/>
      <c r="K22" s="43"/>
      <c r="L22" s="22"/>
      <c r="M22" s="22"/>
      <c r="N22" s="22"/>
      <c r="O22" s="22"/>
      <c r="P22" s="35"/>
      <c r="Q22" s="35"/>
      <c r="R22" s="35"/>
      <c r="S22" s="17"/>
      <c r="T22" s="17"/>
    </row>
    <row r="23" spans="2:27" ht="21.95" customHeight="1">
      <c r="D23" s="43"/>
      <c r="E23" s="43"/>
      <c r="F23" s="22"/>
      <c r="G23" s="22"/>
      <c r="H23" s="22"/>
      <c r="I23" s="22"/>
      <c r="J23" s="22"/>
      <c r="K23" s="43"/>
      <c r="L23" s="22"/>
      <c r="M23" s="22"/>
      <c r="N23" s="22"/>
      <c r="O23" s="22"/>
      <c r="P23" s="35"/>
      <c r="Q23" s="35"/>
      <c r="R23" s="35"/>
      <c r="S23" s="17"/>
      <c r="T23" s="17"/>
    </row>
    <row r="24" spans="2:27" ht="21.95" customHeight="1">
      <c r="D24" s="43"/>
      <c r="E24" s="43"/>
      <c r="F24" s="22"/>
      <c r="G24" s="22"/>
      <c r="H24" s="22"/>
      <c r="I24" s="22"/>
      <c r="J24" s="22"/>
      <c r="K24" s="43"/>
      <c r="L24" s="22"/>
      <c r="M24" s="22"/>
      <c r="N24" s="22"/>
      <c r="O24" s="22"/>
      <c r="P24" s="35"/>
      <c r="Q24" s="35"/>
      <c r="R24" s="35"/>
      <c r="S24" s="17"/>
      <c r="T24" s="17"/>
    </row>
    <row r="25" spans="2:27" ht="21.95" customHeight="1">
      <c r="D25" s="43"/>
      <c r="E25" s="43"/>
      <c r="F25" s="22"/>
      <c r="G25" s="22"/>
      <c r="H25" s="22"/>
      <c r="I25" s="22"/>
      <c r="J25" s="22"/>
      <c r="K25" s="43"/>
      <c r="L25" s="22"/>
      <c r="M25" s="22"/>
      <c r="N25" s="22"/>
      <c r="O25" s="22"/>
      <c r="P25" s="35"/>
      <c r="Q25" s="35"/>
      <c r="R25" s="35"/>
      <c r="S25" s="17"/>
      <c r="T25" s="17"/>
    </row>
    <row r="26" spans="2:27" ht="21.95" customHeight="1">
      <c r="D26" s="43"/>
      <c r="E26" s="43"/>
      <c r="F26" s="22"/>
      <c r="G26" s="22"/>
      <c r="H26" s="22"/>
      <c r="I26" s="22"/>
      <c r="J26" s="22"/>
      <c r="K26" s="43"/>
      <c r="L26" s="22"/>
      <c r="M26" s="22"/>
      <c r="N26" s="22"/>
      <c r="O26" s="22"/>
      <c r="P26" s="35"/>
      <c r="Q26" s="35"/>
      <c r="R26" s="35"/>
      <c r="S26" s="17"/>
      <c r="T26" s="17"/>
    </row>
    <row r="27" spans="2:27" ht="21.95" customHeight="1">
      <c r="D27" s="43"/>
      <c r="E27" s="43"/>
      <c r="F27" s="22"/>
      <c r="G27" s="22"/>
      <c r="H27" s="22"/>
      <c r="I27" s="22"/>
      <c r="J27" s="22"/>
      <c r="K27" s="43"/>
      <c r="L27" s="22"/>
      <c r="M27" s="22"/>
      <c r="N27" s="22"/>
      <c r="O27" s="22"/>
      <c r="P27" s="35"/>
      <c r="Q27" s="35"/>
      <c r="R27" s="35"/>
      <c r="S27" s="17"/>
      <c r="T27" s="17"/>
    </row>
    <row r="28" spans="2:27" ht="21.95" customHeight="1">
      <c r="D28" s="43"/>
      <c r="E28" s="43"/>
      <c r="F28" s="22"/>
      <c r="G28" s="22"/>
      <c r="H28" s="22"/>
      <c r="I28" s="22"/>
      <c r="J28" s="22"/>
      <c r="K28" s="43"/>
      <c r="L28" s="22"/>
      <c r="M28" s="22"/>
      <c r="N28" s="22"/>
      <c r="O28" s="22"/>
      <c r="P28" s="35"/>
      <c r="Q28" s="35"/>
      <c r="R28" s="35"/>
      <c r="S28" s="17"/>
      <c r="T28" s="17"/>
    </row>
    <row r="29" spans="2:27" ht="21.95" customHeight="1">
      <c r="D29" s="43"/>
      <c r="E29" s="43"/>
      <c r="F29" s="22"/>
      <c r="G29" s="22"/>
      <c r="H29" s="22"/>
      <c r="I29" s="22"/>
      <c r="J29" s="22"/>
      <c r="K29" s="43"/>
      <c r="L29" s="22"/>
      <c r="M29" s="22"/>
      <c r="N29" s="22"/>
      <c r="O29" s="22"/>
      <c r="P29" s="35"/>
      <c r="Q29" s="35"/>
      <c r="R29" s="35"/>
      <c r="S29" s="17"/>
      <c r="T29" s="17"/>
    </row>
    <row r="30" spans="2:27" ht="21.95" customHeight="1">
      <c r="B30" s="19" t="s">
        <v>232</v>
      </c>
      <c r="D30" s="87" t="s">
        <v>233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</row>
    <row r="31" spans="2:27" ht="21.95" customHeight="1">
      <c r="B31" s="19" t="s">
        <v>228</v>
      </c>
      <c r="C31" s="19" t="s">
        <v>139</v>
      </c>
      <c r="D31" s="43" t="s">
        <v>140</v>
      </c>
      <c r="E31" s="43" t="s">
        <v>141</v>
      </c>
      <c r="F31" s="22" t="s">
        <v>142</v>
      </c>
      <c r="G31" s="22">
        <f>내역서!G31</f>
        <v>94</v>
      </c>
      <c r="H31" s="22">
        <f t="shared" ref="H31:H41" si="2">IF(I31&lt;&gt;0, G31-I31, "")</f>
        <v>8.2000000000000028</v>
      </c>
      <c r="I31" s="22">
        <f>내역서!J31</f>
        <v>85.8</v>
      </c>
      <c r="J31" s="22">
        <v>10</v>
      </c>
      <c r="K31" s="43" t="s">
        <v>218</v>
      </c>
      <c r="L31" s="22" t="s">
        <v>199</v>
      </c>
      <c r="M31" s="22">
        <v>0.05</v>
      </c>
      <c r="N31" s="22">
        <v>100</v>
      </c>
      <c r="O31" s="22">
        <f t="shared" ref="O31:O42" si="3">IF(I31*M31=0, "", I31*M31*(N31/100))</f>
        <v>4.29</v>
      </c>
      <c r="P31" s="35"/>
      <c r="Q31" s="35">
        <f t="shared" ref="Q31:Q42" si="4">TRUNC(P31*M31*N31/100)</f>
        <v>0</v>
      </c>
      <c r="R31" s="35"/>
      <c r="S31" s="17" t="s">
        <v>222</v>
      </c>
      <c r="T31" s="17"/>
      <c r="AA31" s="2">
        <f t="shared" ref="AA31:AA41" si="5">O31</f>
        <v>4.29</v>
      </c>
    </row>
    <row r="32" spans="2:27" ht="21.95" customHeight="1">
      <c r="B32" s="19" t="s">
        <v>228</v>
      </c>
      <c r="C32" s="19" t="s">
        <v>145</v>
      </c>
      <c r="D32" s="43" t="s">
        <v>146</v>
      </c>
      <c r="E32" s="43" t="s">
        <v>147</v>
      </c>
      <c r="F32" s="22" t="s">
        <v>148</v>
      </c>
      <c r="G32" s="22">
        <f>내역서!G32</f>
        <v>2</v>
      </c>
      <c r="H32" s="22">
        <f t="shared" si="2"/>
        <v>0</v>
      </c>
      <c r="I32" s="22">
        <f>내역서!J32</f>
        <v>2</v>
      </c>
      <c r="J32" s="22"/>
      <c r="K32" s="43" t="s">
        <v>218</v>
      </c>
      <c r="L32" s="22" t="s">
        <v>199</v>
      </c>
      <c r="M32" s="22">
        <v>0.12</v>
      </c>
      <c r="N32" s="22">
        <v>100</v>
      </c>
      <c r="O32" s="22">
        <f t="shared" si="3"/>
        <v>0.24</v>
      </c>
      <c r="P32" s="35"/>
      <c r="Q32" s="35">
        <f t="shared" si="4"/>
        <v>0</v>
      </c>
      <c r="R32" s="35"/>
      <c r="S32" s="17" t="s">
        <v>223</v>
      </c>
      <c r="T32" s="17"/>
      <c r="AA32" s="2">
        <f t="shared" si="5"/>
        <v>0.24</v>
      </c>
    </row>
    <row r="33" spans="2:27" ht="21.95" customHeight="1">
      <c r="B33" s="19" t="s">
        <v>228</v>
      </c>
      <c r="C33" s="19" t="s">
        <v>151</v>
      </c>
      <c r="D33" s="43" t="s">
        <v>146</v>
      </c>
      <c r="E33" s="43" t="s">
        <v>152</v>
      </c>
      <c r="F33" s="22" t="s">
        <v>148</v>
      </c>
      <c r="G33" s="22">
        <f>내역서!G33</f>
        <v>8</v>
      </c>
      <c r="H33" s="22">
        <f t="shared" si="2"/>
        <v>0</v>
      </c>
      <c r="I33" s="22">
        <f>내역서!J33</f>
        <v>8</v>
      </c>
      <c r="J33" s="22"/>
      <c r="K33" s="43" t="s">
        <v>218</v>
      </c>
      <c r="L33" s="22" t="s">
        <v>199</v>
      </c>
      <c r="M33" s="22">
        <v>0.12</v>
      </c>
      <c r="N33" s="22">
        <v>100</v>
      </c>
      <c r="O33" s="22">
        <f t="shared" si="3"/>
        <v>0.96</v>
      </c>
      <c r="P33" s="35"/>
      <c r="Q33" s="35">
        <f t="shared" si="4"/>
        <v>0</v>
      </c>
      <c r="R33" s="35"/>
      <c r="S33" s="17" t="s">
        <v>223</v>
      </c>
      <c r="T33" s="17"/>
      <c r="AA33" s="2">
        <f t="shared" si="5"/>
        <v>0.96</v>
      </c>
    </row>
    <row r="34" spans="2:27" ht="21.95" customHeight="1">
      <c r="B34" s="19" t="s">
        <v>228</v>
      </c>
      <c r="C34" s="19" t="s">
        <v>153</v>
      </c>
      <c r="D34" s="43" t="s">
        <v>154</v>
      </c>
      <c r="E34" s="43" t="s">
        <v>155</v>
      </c>
      <c r="F34" s="22" t="s">
        <v>148</v>
      </c>
      <c r="G34" s="22">
        <f>내역서!G34</f>
        <v>2</v>
      </c>
      <c r="H34" s="22">
        <f t="shared" si="2"/>
        <v>0</v>
      </c>
      <c r="I34" s="22">
        <f>내역서!J34</f>
        <v>2</v>
      </c>
      <c r="J34" s="22"/>
      <c r="K34" s="43" t="s">
        <v>218</v>
      </c>
      <c r="L34" s="22" t="s">
        <v>199</v>
      </c>
      <c r="M34" s="22">
        <v>0.2</v>
      </c>
      <c r="N34" s="22">
        <v>100</v>
      </c>
      <c r="O34" s="22">
        <f t="shared" si="3"/>
        <v>0.4</v>
      </c>
      <c r="P34" s="35"/>
      <c r="Q34" s="35">
        <f t="shared" si="4"/>
        <v>0</v>
      </c>
      <c r="R34" s="35"/>
      <c r="S34" s="17" t="s">
        <v>223</v>
      </c>
      <c r="T34" s="17"/>
      <c r="AA34" s="2">
        <f t="shared" si="5"/>
        <v>0.4</v>
      </c>
    </row>
    <row r="35" spans="2:27" ht="21.95" customHeight="1">
      <c r="B35" s="19" t="s">
        <v>228</v>
      </c>
      <c r="C35" s="19" t="s">
        <v>156</v>
      </c>
      <c r="D35" s="43" t="s">
        <v>154</v>
      </c>
      <c r="E35" s="43" t="s">
        <v>157</v>
      </c>
      <c r="F35" s="22" t="s">
        <v>148</v>
      </c>
      <c r="G35" s="22">
        <f>내역서!G35</f>
        <v>1</v>
      </c>
      <c r="H35" s="22">
        <f t="shared" si="2"/>
        <v>0</v>
      </c>
      <c r="I35" s="22">
        <f>내역서!J35</f>
        <v>1</v>
      </c>
      <c r="J35" s="22"/>
      <c r="K35" s="43" t="s">
        <v>218</v>
      </c>
      <c r="L35" s="22" t="s">
        <v>199</v>
      </c>
      <c r="M35" s="22">
        <v>0.2</v>
      </c>
      <c r="N35" s="22">
        <v>100</v>
      </c>
      <c r="O35" s="22">
        <f t="shared" si="3"/>
        <v>0.2</v>
      </c>
      <c r="P35" s="35"/>
      <c r="Q35" s="35">
        <f t="shared" si="4"/>
        <v>0</v>
      </c>
      <c r="R35" s="35"/>
      <c r="S35" s="17" t="s">
        <v>223</v>
      </c>
      <c r="T35" s="17"/>
      <c r="AA35" s="2">
        <f t="shared" si="5"/>
        <v>0.2</v>
      </c>
    </row>
    <row r="36" spans="2:27" ht="21.95" customHeight="1">
      <c r="B36" s="19" t="s">
        <v>228</v>
      </c>
      <c r="C36" s="19" t="s">
        <v>164</v>
      </c>
      <c r="D36" s="43" t="s">
        <v>165</v>
      </c>
      <c r="E36" s="43" t="s">
        <v>166</v>
      </c>
      <c r="F36" s="22" t="s">
        <v>148</v>
      </c>
      <c r="G36" s="22">
        <f>내역서!G37</f>
        <v>1</v>
      </c>
      <c r="H36" s="22">
        <f t="shared" si="2"/>
        <v>0</v>
      </c>
      <c r="I36" s="22">
        <f>내역서!J37</f>
        <v>1</v>
      </c>
      <c r="J36" s="22"/>
      <c r="K36" s="43" t="s">
        <v>218</v>
      </c>
      <c r="L36" s="22" t="s">
        <v>199</v>
      </c>
      <c r="M36" s="22">
        <v>0.55000000000000004</v>
      </c>
      <c r="N36" s="22">
        <v>100</v>
      </c>
      <c r="O36" s="22">
        <f t="shared" si="3"/>
        <v>0.55000000000000004</v>
      </c>
      <c r="P36" s="35"/>
      <c r="Q36" s="35">
        <f t="shared" si="4"/>
        <v>0</v>
      </c>
      <c r="R36" s="35"/>
      <c r="S36" s="17" t="s">
        <v>229</v>
      </c>
      <c r="T36" s="17"/>
      <c r="AA36" s="2">
        <f t="shared" si="5"/>
        <v>0.55000000000000004</v>
      </c>
    </row>
    <row r="37" spans="2:27" ht="21.95" customHeight="1">
      <c r="B37" s="19" t="s">
        <v>228</v>
      </c>
      <c r="C37" s="19" t="s">
        <v>168</v>
      </c>
      <c r="D37" s="43" t="s">
        <v>169</v>
      </c>
      <c r="E37" s="43" t="s">
        <v>170</v>
      </c>
      <c r="F37" s="22" t="s">
        <v>142</v>
      </c>
      <c r="G37" s="22">
        <f>내역서!G38</f>
        <v>291</v>
      </c>
      <c r="H37" s="22">
        <f t="shared" si="2"/>
        <v>25.800000000000011</v>
      </c>
      <c r="I37" s="22">
        <f>내역서!J38</f>
        <v>265.2</v>
      </c>
      <c r="J37" s="22">
        <v>10</v>
      </c>
      <c r="K37" s="43" t="s">
        <v>218</v>
      </c>
      <c r="L37" s="22" t="s">
        <v>199</v>
      </c>
      <c r="M37" s="22">
        <v>0.01</v>
      </c>
      <c r="N37" s="22">
        <v>100</v>
      </c>
      <c r="O37" s="22">
        <f t="shared" si="3"/>
        <v>2.6520000000000001</v>
      </c>
      <c r="P37" s="35"/>
      <c r="Q37" s="35">
        <f t="shared" si="4"/>
        <v>0</v>
      </c>
      <c r="R37" s="35"/>
      <c r="S37" s="17" t="s">
        <v>225</v>
      </c>
      <c r="T37" s="17"/>
      <c r="AA37" s="2">
        <f t="shared" si="5"/>
        <v>2.6520000000000001</v>
      </c>
    </row>
    <row r="38" spans="2:27" ht="21.95" customHeight="1">
      <c r="B38" s="19" t="s">
        <v>228</v>
      </c>
      <c r="C38" s="19" t="s">
        <v>175</v>
      </c>
      <c r="D38" s="43" t="s">
        <v>176</v>
      </c>
      <c r="E38" s="43" t="s">
        <v>177</v>
      </c>
      <c r="F38" s="22" t="s">
        <v>148</v>
      </c>
      <c r="G38" s="22">
        <f>내역서!G39</f>
        <v>2</v>
      </c>
      <c r="H38" s="22">
        <f t="shared" si="2"/>
        <v>0</v>
      </c>
      <c r="I38" s="22">
        <f>내역서!J39</f>
        <v>2</v>
      </c>
      <c r="J38" s="22"/>
      <c r="K38" s="43" t="s">
        <v>218</v>
      </c>
      <c r="L38" s="22" t="s">
        <v>199</v>
      </c>
      <c r="M38" s="22">
        <v>8.5000000000000006E-2</v>
      </c>
      <c r="N38" s="22">
        <v>100</v>
      </c>
      <c r="O38" s="22">
        <f t="shared" si="3"/>
        <v>0.17</v>
      </c>
      <c r="P38" s="35"/>
      <c r="Q38" s="35">
        <f t="shared" si="4"/>
        <v>0</v>
      </c>
      <c r="R38" s="35"/>
      <c r="S38" s="17" t="s">
        <v>230</v>
      </c>
      <c r="T38" s="17"/>
      <c r="AA38" s="2">
        <f t="shared" si="5"/>
        <v>0.17</v>
      </c>
    </row>
    <row r="39" spans="2:27" ht="21.95" customHeight="1">
      <c r="B39" s="19" t="s">
        <v>228</v>
      </c>
      <c r="C39" s="19" t="s">
        <v>180</v>
      </c>
      <c r="D39" s="43" t="s">
        <v>176</v>
      </c>
      <c r="E39" s="43" t="s">
        <v>181</v>
      </c>
      <c r="F39" s="22" t="s">
        <v>148</v>
      </c>
      <c r="G39" s="22">
        <f>내역서!G40</f>
        <v>1</v>
      </c>
      <c r="H39" s="22">
        <f t="shared" si="2"/>
        <v>0</v>
      </c>
      <c r="I39" s="22">
        <f>내역서!J40</f>
        <v>1</v>
      </c>
      <c r="J39" s="22"/>
      <c r="K39" s="43" t="s">
        <v>218</v>
      </c>
      <c r="L39" s="22" t="s">
        <v>199</v>
      </c>
      <c r="M39" s="22">
        <v>8.5000000000000006E-2</v>
      </c>
      <c r="N39" s="22">
        <v>100</v>
      </c>
      <c r="O39" s="22">
        <f t="shared" si="3"/>
        <v>8.5000000000000006E-2</v>
      </c>
      <c r="P39" s="35"/>
      <c r="Q39" s="35">
        <f t="shared" si="4"/>
        <v>0</v>
      </c>
      <c r="R39" s="35"/>
      <c r="S39" s="17" t="s">
        <v>230</v>
      </c>
      <c r="T39" s="17"/>
      <c r="AA39" s="2">
        <f t="shared" si="5"/>
        <v>8.5000000000000006E-2</v>
      </c>
    </row>
    <row r="40" spans="2:27" ht="21.95" customHeight="1">
      <c r="B40" s="19" t="s">
        <v>228</v>
      </c>
      <c r="C40" s="19" t="s">
        <v>187</v>
      </c>
      <c r="D40" s="43" t="s">
        <v>188</v>
      </c>
      <c r="E40" s="43" t="s">
        <v>189</v>
      </c>
      <c r="F40" s="22" t="s">
        <v>190</v>
      </c>
      <c r="G40" s="22">
        <f>내역서!G41</f>
        <v>30</v>
      </c>
      <c r="H40" s="22">
        <f t="shared" si="2"/>
        <v>0</v>
      </c>
      <c r="I40" s="22">
        <f>내역서!J41</f>
        <v>30</v>
      </c>
      <c r="J40" s="22"/>
      <c r="K40" s="43" t="s">
        <v>218</v>
      </c>
      <c r="L40" s="22" t="s">
        <v>199</v>
      </c>
      <c r="M40" s="22">
        <v>0.13800000000000001</v>
      </c>
      <c r="N40" s="22">
        <v>100</v>
      </c>
      <c r="O40" s="22">
        <f t="shared" si="3"/>
        <v>4.1400000000000006</v>
      </c>
      <c r="P40" s="35"/>
      <c r="Q40" s="35">
        <f t="shared" si="4"/>
        <v>0</v>
      </c>
      <c r="R40" s="35"/>
      <c r="S40" s="17"/>
      <c r="T40" s="17"/>
      <c r="AA40" s="2">
        <f t="shared" si="5"/>
        <v>4.1400000000000006</v>
      </c>
    </row>
    <row r="41" spans="2:27" ht="21.95" customHeight="1">
      <c r="B41" s="19" t="s">
        <v>228</v>
      </c>
      <c r="C41" s="19" t="s">
        <v>191</v>
      </c>
      <c r="D41" s="43" t="s">
        <v>192</v>
      </c>
      <c r="E41" s="43" t="s">
        <v>193</v>
      </c>
      <c r="F41" s="22" t="s">
        <v>190</v>
      </c>
      <c r="G41" s="22">
        <f>내역서!G42</f>
        <v>2</v>
      </c>
      <c r="H41" s="22">
        <f t="shared" si="2"/>
        <v>0</v>
      </c>
      <c r="I41" s="22">
        <f>내역서!J42</f>
        <v>2</v>
      </c>
      <c r="J41" s="22"/>
      <c r="K41" s="43" t="s">
        <v>218</v>
      </c>
      <c r="L41" s="22" t="s">
        <v>199</v>
      </c>
      <c r="M41" s="22">
        <v>0.221</v>
      </c>
      <c r="N41" s="22">
        <v>100</v>
      </c>
      <c r="O41" s="22">
        <f t="shared" si="3"/>
        <v>0.442</v>
      </c>
      <c r="P41" s="35"/>
      <c r="Q41" s="35">
        <f t="shared" si="4"/>
        <v>0</v>
      </c>
      <c r="R41" s="35"/>
      <c r="S41" s="17"/>
      <c r="T41" s="17"/>
      <c r="AA41" s="2">
        <f t="shared" si="5"/>
        <v>0.442</v>
      </c>
    </row>
    <row r="42" spans="2:27" ht="21.95" customHeight="1">
      <c r="B42" s="19" t="s">
        <v>228</v>
      </c>
      <c r="C42" s="19" t="s">
        <v>197</v>
      </c>
      <c r="D42" s="43" t="s">
        <v>198</v>
      </c>
      <c r="E42" s="43" t="s">
        <v>199</v>
      </c>
      <c r="F42" s="22" t="s">
        <v>200</v>
      </c>
      <c r="G42" s="22">
        <f>IF(H42*I42/100 &lt;1, TRUNC(H42*I42/100, 3), TRUNC(H42*I42/100, J42))</f>
        <v>14.129</v>
      </c>
      <c r="H42" s="22">
        <f>(옵션!$B$12*옵션!$B$42)/100</f>
        <v>100</v>
      </c>
      <c r="I42" s="22">
        <f>SUM(AA31:AA41)</f>
        <v>14.129000000000003</v>
      </c>
      <c r="J42" s="22">
        <f>옵션!$C$42</f>
        <v>3</v>
      </c>
      <c r="K42" s="43"/>
      <c r="L42" s="22"/>
      <c r="M42" s="22"/>
      <c r="N42" s="22"/>
      <c r="O42" s="22" t="str">
        <f t="shared" si="3"/>
        <v/>
      </c>
      <c r="P42" s="35"/>
      <c r="Q42" s="35">
        <f t="shared" si="4"/>
        <v>0</v>
      </c>
      <c r="R42" s="35"/>
      <c r="S42" s="17"/>
      <c r="T42" s="17"/>
      <c r="Z42" s="2" t="s">
        <v>227</v>
      </c>
      <c r="AA42" s="2">
        <f>SUM(AA31:AA41)</f>
        <v>14.129000000000003</v>
      </c>
    </row>
    <row r="43" spans="2:27" ht="21.95" customHeight="1">
      <c r="D43" s="43"/>
      <c r="E43" s="43"/>
      <c r="F43" s="22"/>
      <c r="G43" s="22"/>
      <c r="H43" s="22"/>
      <c r="I43" s="22"/>
      <c r="J43" s="22"/>
      <c r="K43" s="43"/>
      <c r="L43" s="22"/>
      <c r="M43" s="22"/>
      <c r="N43" s="22"/>
      <c r="O43" s="22"/>
      <c r="P43" s="35"/>
      <c r="Q43" s="35"/>
      <c r="R43" s="35"/>
      <c r="S43" s="17"/>
      <c r="T43" s="17"/>
    </row>
    <row r="44" spans="2:27" ht="21.95" customHeight="1">
      <c r="D44" s="43"/>
      <c r="E44" s="43"/>
      <c r="F44" s="22"/>
      <c r="G44" s="22"/>
      <c r="H44" s="22"/>
      <c r="I44" s="22"/>
      <c r="J44" s="22"/>
      <c r="K44" s="43"/>
      <c r="L44" s="22"/>
      <c r="M44" s="22"/>
      <c r="N44" s="22"/>
      <c r="O44" s="22"/>
      <c r="P44" s="35"/>
      <c r="Q44" s="35"/>
      <c r="R44" s="35"/>
      <c r="S44" s="17"/>
      <c r="T44" s="17"/>
    </row>
    <row r="45" spans="2:27" ht="21.95" customHeight="1">
      <c r="D45" s="43"/>
      <c r="E45" s="43"/>
      <c r="F45" s="22"/>
      <c r="G45" s="22"/>
      <c r="H45" s="22"/>
      <c r="I45" s="22"/>
      <c r="J45" s="22"/>
      <c r="K45" s="43"/>
      <c r="L45" s="22"/>
      <c r="M45" s="22"/>
      <c r="N45" s="22"/>
      <c r="O45" s="22"/>
      <c r="P45" s="35"/>
      <c r="Q45" s="35"/>
      <c r="R45" s="35"/>
      <c r="S45" s="17"/>
      <c r="T45" s="17"/>
    </row>
    <row r="46" spans="2:27" ht="21.95" customHeight="1">
      <c r="D46" s="43"/>
      <c r="E46" s="43"/>
      <c r="F46" s="22"/>
      <c r="G46" s="22"/>
      <c r="H46" s="22"/>
      <c r="I46" s="22"/>
      <c r="J46" s="22"/>
      <c r="K46" s="43"/>
      <c r="L46" s="22"/>
      <c r="M46" s="22"/>
      <c r="N46" s="22"/>
      <c r="O46" s="22"/>
      <c r="P46" s="35"/>
      <c r="Q46" s="35"/>
      <c r="R46" s="35"/>
      <c r="S46" s="17"/>
      <c r="T46" s="17"/>
    </row>
    <row r="47" spans="2:27" ht="21.95" customHeight="1">
      <c r="D47" s="43"/>
      <c r="E47" s="43"/>
      <c r="F47" s="22"/>
      <c r="G47" s="22"/>
      <c r="H47" s="22"/>
      <c r="I47" s="22"/>
      <c r="J47" s="22"/>
      <c r="K47" s="43"/>
      <c r="L47" s="22"/>
      <c r="M47" s="22"/>
      <c r="N47" s="22"/>
      <c r="O47" s="22"/>
      <c r="P47" s="35"/>
      <c r="Q47" s="35"/>
      <c r="R47" s="35"/>
      <c r="S47" s="17"/>
      <c r="T47" s="17"/>
    </row>
    <row r="48" spans="2:27" ht="21.95" customHeight="1">
      <c r="D48" s="43"/>
      <c r="E48" s="43"/>
      <c r="F48" s="22"/>
      <c r="G48" s="22"/>
      <c r="H48" s="22"/>
      <c r="I48" s="22"/>
      <c r="J48" s="22"/>
      <c r="K48" s="43"/>
      <c r="L48" s="22"/>
      <c r="M48" s="22"/>
      <c r="N48" s="22"/>
      <c r="O48" s="22"/>
      <c r="P48" s="35"/>
      <c r="Q48" s="35"/>
      <c r="R48" s="35"/>
      <c r="S48" s="17"/>
      <c r="T48" s="17"/>
    </row>
    <row r="49" spans="4:20" ht="21.95" customHeight="1">
      <c r="D49" s="43"/>
      <c r="E49" s="43"/>
      <c r="F49" s="22"/>
      <c r="G49" s="22"/>
      <c r="H49" s="22"/>
      <c r="I49" s="22"/>
      <c r="J49" s="22"/>
      <c r="K49" s="43"/>
      <c r="L49" s="22"/>
      <c r="M49" s="22"/>
      <c r="N49" s="22"/>
      <c r="O49" s="22"/>
      <c r="P49" s="35"/>
      <c r="Q49" s="35"/>
      <c r="R49" s="35"/>
      <c r="S49" s="17"/>
      <c r="T49" s="17"/>
    </row>
    <row r="50" spans="4:20" ht="21.95" customHeight="1">
      <c r="D50" s="43"/>
      <c r="E50" s="43"/>
      <c r="F50" s="22"/>
      <c r="G50" s="22"/>
      <c r="H50" s="22"/>
      <c r="I50" s="22"/>
      <c r="J50" s="22"/>
      <c r="K50" s="43"/>
      <c r="L50" s="22"/>
      <c r="M50" s="22"/>
      <c r="N50" s="22"/>
      <c r="O50" s="22"/>
      <c r="P50" s="35"/>
      <c r="Q50" s="35"/>
      <c r="R50" s="35"/>
      <c r="S50" s="17"/>
      <c r="T50" s="17"/>
    </row>
    <row r="51" spans="4:20" ht="21.95" customHeight="1">
      <c r="D51" s="43"/>
      <c r="E51" s="43"/>
      <c r="F51" s="22"/>
      <c r="G51" s="22"/>
      <c r="H51" s="22"/>
      <c r="I51" s="22"/>
      <c r="J51" s="22"/>
      <c r="K51" s="43"/>
      <c r="L51" s="22"/>
      <c r="M51" s="22"/>
      <c r="N51" s="22"/>
      <c r="O51" s="22"/>
      <c r="P51" s="35"/>
      <c r="Q51" s="35"/>
      <c r="R51" s="35"/>
      <c r="S51" s="17"/>
      <c r="T51" s="17"/>
    </row>
    <row r="52" spans="4:20" ht="21.95" customHeight="1">
      <c r="D52" s="43"/>
      <c r="E52" s="43"/>
      <c r="F52" s="22"/>
      <c r="G52" s="22"/>
      <c r="H52" s="22"/>
      <c r="I52" s="22"/>
      <c r="J52" s="22"/>
      <c r="K52" s="43"/>
      <c r="L52" s="22"/>
      <c r="M52" s="22"/>
      <c r="N52" s="22"/>
      <c r="O52" s="22"/>
      <c r="P52" s="35"/>
      <c r="Q52" s="35"/>
      <c r="R52" s="35"/>
      <c r="S52" s="17"/>
      <c r="T52" s="17"/>
    </row>
    <row r="53" spans="4:20" ht="21.95" customHeight="1">
      <c r="D53" s="43"/>
      <c r="E53" s="43"/>
      <c r="F53" s="22"/>
      <c r="G53" s="22"/>
      <c r="H53" s="22"/>
      <c r="I53" s="22"/>
      <c r="J53" s="22"/>
      <c r="K53" s="43"/>
      <c r="L53" s="22"/>
      <c r="M53" s="22"/>
      <c r="N53" s="22"/>
      <c r="O53" s="22"/>
      <c r="P53" s="35"/>
      <c r="Q53" s="35"/>
      <c r="R53" s="35"/>
      <c r="S53" s="17"/>
      <c r="T53" s="17"/>
    </row>
    <row r="54" spans="4:20" ht="21.95" customHeight="1">
      <c r="D54" s="43"/>
      <c r="E54" s="43"/>
      <c r="F54" s="22"/>
      <c r="G54" s="22"/>
      <c r="H54" s="22"/>
      <c r="I54" s="22"/>
      <c r="J54" s="22"/>
      <c r="K54" s="43"/>
      <c r="L54" s="22"/>
      <c r="M54" s="22"/>
      <c r="N54" s="22"/>
      <c r="O54" s="22"/>
      <c r="P54" s="35"/>
      <c r="Q54" s="35"/>
      <c r="R54" s="35"/>
      <c r="S54" s="17"/>
      <c r="T54" s="17"/>
    </row>
    <row r="55" spans="4:20" ht="21.95" customHeight="1">
      <c r="D55" s="43"/>
      <c r="E55" s="43"/>
      <c r="F55" s="22"/>
      <c r="G55" s="22"/>
      <c r="H55" s="22"/>
      <c r="I55" s="22"/>
      <c r="J55" s="22"/>
      <c r="K55" s="43"/>
      <c r="L55" s="22"/>
      <c r="M55" s="22"/>
      <c r="N55" s="22"/>
      <c r="O55" s="22"/>
      <c r="P55" s="35"/>
      <c r="Q55" s="35"/>
      <c r="R55" s="35"/>
      <c r="S55" s="17"/>
      <c r="T55" s="17"/>
    </row>
  </sheetData>
  <mergeCells count="15">
    <mergeCell ref="D4:T4"/>
    <mergeCell ref="D30:T30"/>
    <mergeCell ref="D1:O1"/>
    <mergeCell ref="S2:S3"/>
    <mergeCell ref="K2:K3"/>
    <mergeCell ref="P2:R2"/>
    <mergeCell ref="T2:T3"/>
    <mergeCell ref="L2:O2"/>
    <mergeCell ref="G2:J2"/>
    <mergeCell ref="A2:A3"/>
    <mergeCell ref="B2:B3"/>
    <mergeCell ref="E2:E3"/>
    <mergeCell ref="F2:F3"/>
    <mergeCell ref="C2:C3"/>
    <mergeCell ref="D2:D3"/>
  </mergeCells>
  <phoneticPr fontId="3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topLeftCell="C1" zoomScale="60" zoomScaleNormal="100" workbookViewId="0">
      <pane ySplit="3" topLeftCell="A4" activePane="bottomLeft" state="frozen"/>
      <selection activeCell="C1" sqref="C1"/>
      <selection pane="bottomLeft" activeCell="C1" sqref="C1:H1"/>
    </sheetView>
  </sheetViews>
  <sheetFormatPr defaultColWidth="8.88671875" defaultRowHeight="21.6" customHeight="1"/>
  <cols>
    <col min="1" max="1" width="6.6640625" style="28" hidden="1" customWidth="1"/>
    <col min="2" max="2" width="8.5546875" style="14" hidden="1" customWidth="1"/>
    <col min="3" max="3" width="16.77734375" style="13" customWidth="1"/>
    <col min="4" max="4" width="24.33203125" style="13" customWidth="1"/>
    <col min="5" max="5" width="25.33203125" style="13" customWidth="1"/>
    <col min="6" max="6" width="4.77734375" style="24" customWidth="1"/>
    <col min="7" max="7" width="11.21875" style="15" customWidth="1"/>
    <col min="8" max="8" width="13.88671875" style="31" customWidth="1"/>
    <col min="9" max="9" width="11.6640625" style="31" customWidth="1"/>
    <col min="10" max="10" width="10" style="31" customWidth="1"/>
    <col min="11" max="11" width="7" style="31" customWidth="1"/>
    <col min="12" max="12" width="14.6640625" style="31" customWidth="1"/>
    <col min="13" max="13" width="12.33203125" style="11" customWidth="1"/>
    <col min="14" max="16384" width="8.88671875" style="11"/>
  </cols>
  <sheetData>
    <row r="1" spans="1:13" ht="21.6" customHeight="1">
      <c r="B1" s="14" t="s">
        <v>219</v>
      </c>
      <c r="C1" s="100" t="s">
        <v>314</v>
      </c>
      <c r="D1" s="100"/>
      <c r="E1" s="100"/>
      <c r="F1" s="100"/>
      <c r="G1" s="100"/>
      <c r="H1" s="100"/>
      <c r="K1" s="99"/>
      <c r="L1" s="99"/>
    </row>
    <row r="2" spans="1:13" s="8" customFormat="1" ht="21.6" customHeight="1">
      <c r="A2" s="18" t="s">
        <v>56</v>
      </c>
      <c r="B2" s="46" t="s">
        <v>58</v>
      </c>
      <c r="C2" s="83" t="s">
        <v>18</v>
      </c>
      <c r="D2" s="83" t="s">
        <v>61</v>
      </c>
      <c r="E2" s="83" t="s">
        <v>62</v>
      </c>
      <c r="F2" s="85" t="s">
        <v>0</v>
      </c>
      <c r="G2" s="85" t="s">
        <v>1</v>
      </c>
      <c r="H2" s="86" t="s">
        <v>26</v>
      </c>
      <c r="I2" s="86" t="s">
        <v>27</v>
      </c>
      <c r="J2" s="86" t="s">
        <v>28</v>
      </c>
      <c r="K2" s="86" t="s">
        <v>29</v>
      </c>
      <c r="L2" s="86" t="s">
        <v>8</v>
      </c>
      <c r="M2" s="96" t="s">
        <v>59</v>
      </c>
    </row>
    <row r="3" spans="1:13" ht="21.6" customHeight="1">
      <c r="C3" s="101"/>
      <c r="D3" s="101"/>
      <c r="E3" s="101"/>
      <c r="F3" s="102"/>
      <c r="G3" s="98"/>
      <c r="H3" s="98"/>
      <c r="I3" s="98"/>
      <c r="J3" s="98"/>
      <c r="K3" s="98"/>
      <c r="L3" s="98"/>
      <c r="M3" s="98"/>
    </row>
    <row r="4" spans="1:13" ht="21.6" customHeight="1">
      <c r="B4" s="14" t="s">
        <v>202</v>
      </c>
      <c r="C4" s="12" t="s">
        <v>139</v>
      </c>
      <c r="D4" s="12" t="s">
        <v>140</v>
      </c>
      <c r="E4" s="12" t="s">
        <v>141</v>
      </c>
      <c r="F4" s="25" t="s">
        <v>142</v>
      </c>
      <c r="G4" s="23">
        <v>367</v>
      </c>
      <c r="H4" s="33">
        <f>ROUNDDOWN(단가조사!G4*옵션!$D$11, 0)</f>
        <v>257</v>
      </c>
      <c r="I4" s="33"/>
      <c r="J4" s="33"/>
      <c r="K4" s="33"/>
      <c r="L4" s="33">
        <f t="shared" ref="L4:L20" si="0">SUM(H4,I4,J4)</f>
        <v>257</v>
      </c>
      <c r="M4" s="52"/>
    </row>
    <row r="5" spans="1:13" ht="21.6" customHeight="1">
      <c r="B5" s="14" t="s">
        <v>203</v>
      </c>
      <c r="C5" s="12" t="s">
        <v>145</v>
      </c>
      <c r="D5" s="12" t="s">
        <v>146</v>
      </c>
      <c r="E5" s="12" t="s">
        <v>147</v>
      </c>
      <c r="F5" s="25" t="s">
        <v>148</v>
      </c>
      <c r="G5" s="23">
        <v>2</v>
      </c>
      <c r="H5" s="33">
        <f>ROUNDDOWN(단가조사!G5*옵션!$D$11, 0)</f>
        <v>547</v>
      </c>
      <c r="I5" s="33"/>
      <c r="J5" s="33"/>
      <c r="K5" s="33"/>
      <c r="L5" s="33">
        <f t="shared" si="0"/>
        <v>547</v>
      </c>
      <c r="M5" s="52"/>
    </row>
    <row r="6" spans="1:13" ht="21.6" customHeight="1">
      <c r="B6" s="14" t="s">
        <v>204</v>
      </c>
      <c r="C6" s="12" t="s">
        <v>151</v>
      </c>
      <c r="D6" s="12" t="s">
        <v>146</v>
      </c>
      <c r="E6" s="12" t="s">
        <v>152</v>
      </c>
      <c r="F6" s="25" t="s">
        <v>148</v>
      </c>
      <c r="G6" s="23">
        <v>8</v>
      </c>
      <c r="H6" s="33">
        <f>ROUNDDOWN(단가조사!G6*옵션!$D$11, 0)</f>
        <v>730</v>
      </c>
      <c r="I6" s="33"/>
      <c r="J6" s="33"/>
      <c r="K6" s="33"/>
      <c r="L6" s="33">
        <f t="shared" si="0"/>
        <v>730</v>
      </c>
      <c r="M6" s="52"/>
    </row>
    <row r="7" spans="1:13" ht="21.6" customHeight="1">
      <c r="B7" s="14" t="s">
        <v>205</v>
      </c>
      <c r="C7" s="12" t="s">
        <v>153</v>
      </c>
      <c r="D7" s="12" t="s">
        <v>154</v>
      </c>
      <c r="E7" s="12" t="s">
        <v>155</v>
      </c>
      <c r="F7" s="25" t="s">
        <v>148</v>
      </c>
      <c r="G7" s="23">
        <v>2</v>
      </c>
      <c r="H7" s="33">
        <f>ROUNDDOWN(단가조사!G7*옵션!$D$11, 0)</f>
        <v>483</v>
      </c>
      <c r="I7" s="33"/>
      <c r="J7" s="33"/>
      <c r="K7" s="33"/>
      <c r="L7" s="33">
        <f t="shared" si="0"/>
        <v>483</v>
      </c>
      <c r="M7" s="52"/>
    </row>
    <row r="8" spans="1:13" ht="21.6" customHeight="1">
      <c r="B8" s="14" t="s">
        <v>206</v>
      </c>
      <c r="C8" s="12" t="s">
        <v>156</v>
      </c>
      <c r="D8" s="12" t="s">
        <v>154</v>
      </c>
      <c r="E8" s="12" t="s">
        <v>157</v>
      </c>
      <c r="F8" s="25" t="s">
        <v>148</v>
      </c>
      <c r="G8" s="23">
        <v>13</v>
      </c>
      <c r="H8" s="33">
        <f>ROUNDDOWN(단가조사!G8*옵션!$D$11, 0)</f>
        <v>605</v>
      </c>
      <c r="I8" s="33"/>
      <c r="J8" s="33"/>
      <c r="K8" s="33"/>
      <c r="L8" s="33">
        <f t="shared" si="0"/>
        <v>605</v>
      </c>
      <c r="M8" s="52"/>
    </row>
    <row r="9" spans="1:13" ht="21.6" customHeight="1">
      <c r="B9" s="14" t="s">
        <v>207</v>
      </c>
      <c r="C9" s="12" t="s">
        <v>158</v>
      </c>
      <c r="D9" s="12" t="s">
        <v>159</v>
      </c>
      <c r="E9" s="12" t="s">
        <v>160</v>
      </c>
      <c r="F9" s="25" t="s">
        <v>148</v>
      </c>
      <c r="G9" s="23">
        <v>13</v>
      </c>
      <c r="H9" s="33">
        <f>ROUNDDOWN(단가조사!G9*옵션!$D$11, 0)</f>
        <v>283</v>
      </c>
      <c r="I9" s="33"/>
      <c r="J9" s="33"/>
      <c r="K9" s="33"/>
      <c r="L9" s="33">
        <f t="shared" si="0"/>
        <v>283</v>
      </c>
      <c r="M9" s="52"/>
    </row>
    <row r="10" spans="1:13" ht="21.6" customHeight="1">
      <c r="B10" s="14" t="s">
        <v>208</v>
      </c>
      <c r="C10" s="12" t="s">
        <v>161</v>
      </c>
      <c r="D10" s="12" t="s">
        <v>162</v>
      </c>
      <c r="E10" s="12" t="s">
        <v>163</v>
      </c>
      <c r="F10" s="25" t="s">
        <v>148</v>
      </c>
      <c r="G10" s="23">
        <v>11</v>
      </c>
      <c r="H10" s="33">
        <f>ROUNDDOWN(단가조사!G10*옵션!$D$11, 0)</f>
        <v>15073</v>
      </c>
      <c r="I10" s="33"/>
      <c r="J10" s="33"/>
      <c r="K10" s="33"/>
      <c r="L10" s="33">
        <f t="shared" si="0"/>
        <v>15073</v>
      </c>
      <c r="M10" s="52"/>
    </row>
    <row r="11" spans="1:13" ht="21.6" customHeight="1">
      <c r="B11" s="14" t="s">
        <v>209</v>
      </c>
      <c r="C11" s="12" t="s">
        <v>164</v>
      </c>
      <c r="D11" s="12" t="s">
        <v>165</v>
      </c>
      <c r="E11" s="12" t="s">
        <v>166</v>
      </c>
      <c r="F11" s="25" t="s">
        <v>148</v>
      </c>
      <c r="G11" s="23">
        <v>1</v>
      </c>
      <c r="H11" s="33">
        <f>ROUNDDOWN(단가조사!G11*옵션!$D$11, 0)</f>
        <v>2439</v>
      </c>
      <c r="I11" s="33"/>
      <c r="J11" s="33"/>
      <c r="K11" s="33"/>
      <c r="L11" s="33">
        <f t="shared" si="0"/>
        <v>2439</v>
      </c>
      <c r="M11" s="52"/>
    </row>
    <row r="12" spans="1:13" ht="21.6" customHeight="1">
      <c r="B12" s="14" t="s">
        <v>210</v>
      </c>
      <c r="C12" s="12" t="s">
        <v>168</v>
      </c>
      <c r="D12" s="12" t="s">
        <v>169</v>
      </c>
      <c r="E12" s="12" t="s">
        <v>170</v>
      </c>
      <c r="F12" s="25" t="s">
        <v>142</v>
      </c>
      <c r="G12" s="23">
        <v>291</v>
      </c>
      <c r="H12" s="33">
        <f>ROUNDDOWN(단가조사!G12*옵션!$D$11, 0)</f>
        <v>317</v>
      </c>
      <c r="I12" s="33"/>
      <c r="J12" s="33"/>
      <c r="K12" s="33"/>
      <c r="L12" s="33">
        <f t="shared" si="0"/>
        <v>317</v>
      </c>
      <c r="M12" s="52"/>
    </row>
    <row r="13" spans="1:13" ht="21.6" customHeight="1">
      <c r="B13" s="14" t="s">
        <v>211</v>
      </c>
      <c r="C13" s="12" t="s">
        <v>173</v>
      </c>
      <c r="D13" s="12" t="s">
        <v>169</v>
      </c>
      <c r="E13" s="12" t="s">
        <v>174</v>
      </c>
      <c r="F13" s="25" t="s">
        <v>142</v>
      </c>
      <c r="G13" s="23">
        <v>843</v>
      </c>
      <c r="H13" s="33">
        <f>ROUNDDOWN(단가조사!G13*옵션!$D$11, 0)</f>
        <v>436</v>
      </c>
      <c r="I13" s="33"/>
      <c r="J13" s="33"/>
      <c r="K13" s="33"/>
      <c r="L13" s="33">
        <f t="shared" si="0"/>
        <v>436</v>
      </c>
      <c r="M13" s="52"/>
    </row>
    <row r="14" spans="1:13" ht="21.6" customHeight="1">
      <c r="B14" s="14" t="s">
        <v>212</v>
      </c>
      <c r="C14" s="12" t="s">
        <v>175</v>
      </c>
      <c r="D14" s="12" t="s">
        <v>176</v>
      </c>
      <c r="E14" s="12" t="s">
        <v>177</v>
      </c>
      <c r="F14" s="25" t="s">
        <v>148</v>
      </c>
      <c r="G14" s="23">
        <v>2</v>
      </c>
      <c r="H14" s="33">
        <f>ROUNDDOWN(단가조사!G14*옵션!$D$11, 0)</f>
        <v>1150</v>
      </c>
      <c r="I14" s="33"/>
      <c r="J14" s="33"/>
      <c r="K14" s="33"/>
      <c r="L14" s="33">
        <f t="shared" si="0"/>
        <v>1150</v>
      </c>
      <c r="M14" s="52"/>
    </row>
    <row r="15" spans="1:13" ht="21.6" customHeight="1">
      <c r="B15" s="14" t="s">
        <v>213</v>
      </c>
      <c r="C15" s="12" t="s">
        <v>180</v>
      </c>
      <c r="D15" s="12" t="s">
        <v>176</v>
      </c>
      <c r="E15" s="12" t="s">
        <v>181</v>
      </c>
      <c r="F15" s="25" t="s">
        <v>148</v>
      </c>
      <c r="G15" s="23">
        <v>1</v>
      </c>
      <c r="H15" s="33">
        <f>ROUNDDOWN(단가조사!G15*옵션!$D$11, 0)</f>
        <v>1610</v>
      </c>
      <c r="I15" s="33"/>
      <c r="J15" s="33"/>
      <c r="K15" s="33"/>
      <c r="L15" s="33">
        <f t="shared" si="0"/>
        <v>1610</v>
      </c>
      <c r="M15" s="52"/>
    </row>
    <row r="16" spans="1:13" ht="21.6" customHeight="1">
      <c r="B16" s="14" t="s">
        <v>214</v>
      </c>
      <c r="C16" s="12" t="s">
        <v>182</v>
      </c>
      <c r="D16" s="12" t="s">
        <v>183</v>
      </c>
      <c r="E16" s="12" t="s">
        <v>184</v>
      </c>
      <c r="F16" s="25" t="s">
        <v>148</v>
      </c>
      <c r="G16" s="23">
        <v>12</v>
      </c>
      <c r="H16" s="33">
        <f>ROUNDDOWN(단가조사!G16*옵션!$D$11, 0)</f>
        <v>1230</v>
      </c>
      <c r="I16" s="33"/>
      <c r="J16" s="33"/>
      <c r="K16" s="33"/>
      <c r="L16" s="33">
        <f t="shared" si="0"/>
        <v>1230</v>
      </c>
      <c r="M16" s="52"/>
    </row>
    <row r="17" spans="2:13" ht="21.6" customHeight="1">
      <c r="B17" s="14" t="s">
        <v>215</v>
      </c>
      <c r="C17" s="12" t="s">
        <v>187</v>
      </c>
      <c r="D17" s="12" t="s">
        <v>188</v>
      </c>
      <c r="E17" s="12" t="s">
        <v>189</v>
      </c>
      <c r="F17" s="25" t="s">
        <v>190</v>
      </c>
      <c r="G17" s="23">
        <v>30</v>
      </c>
      <c r="H17" s="33">
        <f>ROUNDDOWN(단가조사!G17*옵션!$D$11, 0)</f>
        <v>15000</v>
      </c>
      <c r="I17" s="33"/>
      <c r="J17" s="33"/>
      <c r="K17" s="33"/>
      <c r="L17" s="33">
        <f t="shared" si="0"/>
        <v>15000</v>
      </c>
      <c r="M17" s="52"/>
    </row>
    <row r="18" spans="2:13" ht="21.6" customHeight="1">
      <c r="B18" s="14" t="s">
        <v>216</v>
      </c>
      <c r="C18" s="12" t="s">
        <v>191</v>
      </c>
      <c r="D18" s="12" t="s">
        <v>192</v>
      </c>
      <c r="E18" s="12" t="s">
        <v>193</v>
      </c>
      <c r="F18" s="25" t="s">
        <v>190</v>
      </c>
      <c r="G18" s="23">
        <v>2</v>
      </c>
      <c r="H18" s="33">
        <f>ROUNDDOWN(단가조사!G18*옵션!$D$11, 0)</f>
        <v>60000</v>
      </c>
      <c r="I18" s="33"/>
      <c r="J18" s="33"/>
      <c r="K18" s="33"/>
      <c r="L18" s="33">
        <f t="shared" si="0"/>
        <v>60000</v>
      </c>
      <c r="M18" s="52"/>
    </row>
    <row r="19" spans="2:13" ht="21.6" customHeight="1">
      <c r="B19" s="14" t="s">
        <v>217</v>
      </c>
      <c r="C19" s="12" t="s">
        <v>194</v>
      </c>
      <c r="D19" s="12" t="s">
        <v>195</v>
      </c>
      <c r="E19" s="12"/>
      <c r="F19" s="25" t="s">
        <v>196</v>
      </c>
      <c r="G19" s="23">
        <v>1</v>
      </c>
      <c r="H19" s="33">
        <f>ROUNDDOWN(단가조사!G19*옵션!$D$11, 0)</f>
        <v>3000000</v>
      </c>
      <c r="I19" s="33"/>
      <c r="J19" s="33"/>
      <c r="K19" s="33"/>
      <c r="L19" s="33">
        <f t="shared" si="0"/>
        <v>3000000</v>
      </c>
      <c r="M19" s="52"/>
    </row>
    <row r="20" spans="2:13" ht="21.6" customHeight="1">
      <c r="B20" s="14" t="s">
        <v>218</v>
      </c>
      <c r="C20" s="12" t="s">
        <v>197</v>
      </c>
      <c r="D20" s="12" t="s">
        <v>198</v>
      </c>
      <c r="E20" s="12" t="s">
        <v>199</v>
      </c>
      <c r="F20" s="25" t="s">
        <v>200</v>
      </c>
      <c r="G20" s="23">
        <v>40.337000000000003</v>
      </c>
      <c r="H20" s="33"/>
      <c r="I20" s="33">
        <f>ROUNDDOWN(단가조사!G20, 0)</f>
        <v>199157</v>
      </c>
      <c r="J20" s="33"/>
      <c r="K20" s="33"/>
      <c r="L20" s="33">
        <f t="shared" si="0"/>
        <v>199157</v>
      </c>
      <c r="M20" s="52"/>
    </row>
    <row r="21" spans="2:13" ht="21.6" customHeight="1">
      <c r="C21" s="12"/>
      <c r="D21" s="12"/>
      <c r="E21" s="12"/>
      <c r="F21" s="25"/>
      <c r="G21" s="23"/>
      <c r="H21" s="33"/>
      <c r="I21" s="33"/>
      <c r="J21" s="33"/>
      <c r="K21" s="33"/>
      <c r="L21" s="33"/>
      <c r="M21" s="52"/>
    </row>
    <row r="22" spans="2:13" ht="21.6" customHeight="1">
      <c r="C22" s="12"/>
      <c r="D22" s="12"/>
      <c r="E22" s="12"/>
      <c r="F22" s="25"/>
      <c r="G22" s="23"/>
      <c r="H22" s="33"/>
      <c r="I22" s="33"/>
      <c r="J22" s="33"/>
      <c r="K22" s="33"/>
      <c r="L22" s="33"/>
      <c r="M22" s="52"/>
    </row>
    <row r="23" spans="2:13" ht="21.6" customHeight="1">
      <c r="C23" s="12"/>
      <c r="D23" s="12"/>
      <c r="E23" s="12"/>
      <c r="F23" s="25"/>
      <c r="G23" s="23"/>
      <c r="H23" s="33"/>
      <c r="I23" s="33"/>
      <c r="J23" s="33"/>
      <c r="K23" s="33"/>
      <c r="L23" s="33"/>
      <c r="M23" s="52"/>
    </row>
    <row r="24" spans="2:13" ht="21.6" customHeight="1">
      <c r="C24" s="12"/>
      <c r="D24" s="12"/>
      <c r="E24" s="12"/>
      <c r="F24" s="25"/>
      <c r="G24" s="23"/>
      <c r="H24" s="33"/>
      <c r="I24" s="33"/>
      <c r="J24" s="33"/>
      <c r="K24" s="33"/>
      <c r="L24" s="33"/>
      <c r="M24" s="52"/>
    </row>
    <row r="25" spans="2:13" ht="21.6" customHeight="1">
      <c r="C25" s="12"/>
      <c r="D25" s="12"/>
      <c r="E25" s="12"/>
      <c r="F25" s="25"/>
      <c r="G25" s="23"/>
      <c r="H25" s="33"/>
      <c r="I25" s="33"/>
      <c r="J25" s="33"/>
      <c r="K25" s="33"/>
      <c r="L25" s="33"/>
      <c r="M25" s="52"/>
    </row>
    <row r="26" spans="2:13" ht="21.6" customHeight="1">
      <c r="C26" s="12"/>
      <c r="D26" s="12"/>
      <c r="E26" s="12"/>
      <c r="F26" s="25"/>
      <c r="G26" s="23"/>
      <c r="H26" s="33"/>
      <c r="I26" s="33"/>
      <c r="J26" s="33"/>
      <c r="K26" s="33"/>
      <c r="L26" s="33"/>
      <c r="M26" s="52"/>
    </row>
    <row r="27" spans="2:13" ht="21.6" customHeight="1">
      <c r="C27" s="12"/>
      <c r="D27" s="12"/>
      <c r="E27" s="12"/>
      <c r="F27" s="25"/>
      <c r="G27" s="23"/>
      <c r="H27" s="33"/>
      <c r="I27" s="33"/>
      <c r="J27" s="33"/>
      <c r="K27" s="33"/>
      <c r="L27" s="33"/>
      <c r="M27" s="52"/>
    </row>
    <row r="28" spans="2:13" ht="21.6" customHeight="1">
      <c r="C28" s="12"/>
      <c r="D28" s="12"/>
      <c r="E28" s="12"/>
      <c r="F28" s="25"/>
      <c r="G28" s="23"/>
      <c r="H28" s="33"/>
      <c r="I28" s="33"/>
      <c r="J28" s="33"/>
      <c r="K28" s="33"/>
      <c r="L28" s="33"/>
      <c r="M28" s="52"/>
    </row>
    <row r="29" spans="2:13" ht="21.6" customHeight="1">
      <c r="C29" s="12"/>
      <c r="D29" s="12"/>
      <c r="E29" s="12"/>
      <c r="F29" s="25"/>
      <c r="G29" s="23"/>
      <c r="H29" s="33"/>
      <c r="I29" s="33"/>
      <c r="J29" s="33"/>
      <c r="K29" s="33"/>
      <c r="L29" s="33"/>
      <c r="M29" s="52"/>
    </row>
  </sheetData>
  <mergeCells count="13">
    <mergeCell ref="C1:H1"/>
    <mergeCell ref="C2:C3"/>
    <mergeCell ref="D2:D3"/>
    <mergeCell ref="E2:E3"/>
    <mergeCell ref="F2:F3"/>
    <mergeCell ref="G2:G3"/>
    <mergeCell ref="H2:H3"/>
    <mergeCell ref="L2:L3"/>
    <mergeCell ref="M2:M3"/>
    <mergeCell ref="K2:K3"/>
    <mergeCell ref="K1:L1"/>
    <mergeCell ref="I2:I3"/>
    <mergeCell ref="J2:J3"/>
  </mergeCells>
  <phoneticPr fontId="3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topLeftCell="D1" zoomScale="60" zoomScaleNormal="100" workbookViewId="0">
      <pane ySplit="3" topLeftCell="A4" activePane="bottomLeft" state="frozen"/>
      <selection activeCell="D1" sqref="D1"/>
      <selection pane="bottomLeft" activeCell="L27" sqref="L27"/>
    </sheetView>
  </sheetViews>
  <sheetFormatPr defaultColWidth="8.88671875" defaultRowHeight="18.95" customHeight="1"/>
  <cols>
    <col min="1" max="1" width="6.21875" style="13" hidden="1" customWidth="1"/>
    <col min="2" max="2" width="10.33203125" style="13" hidden="1" customWidth="1"/>
    <col min="3" max="3" width="15.44140625" style="13" hidden="1" customWidth="1"/>
    <col min="4" max="5" width="22.77734375" style="13" customWidth="1"/>
    <col min="6" max="6" width="4.5546875" style="7" customWidth="1"/>
    <col min="7" max="7" width="11.109375" style="31" customWidth="1"/>
    <col min="8" max="8" width="9.88671875" style="30" customWidth="1"/>
    <col min="9" max="9" width="11.21875" style="1" hidden="1" customWidth="1"/>
    <col min="10" max="10" width="9.88671875" style="30" customWidth="1"/>
    <col min="11" max="11" width="5.44140625" style="6" customWidth="1"/>
    <col min="12" max="12" width="9.88671875" style="30" customWidth="1"/>
    <col min="13" max="13" width="5.44140625" style="6" customWidth="1"/>
    <col min="14" max="14" width="9.88671875" style="30" customWidth="1"/>
    <col min="15" max="15" width="5.44140625" style="6" customWidth="1"/>
    <col min="16" max="16" width="9.88671875" style="30" customWidth="1"/>
    <col min="17" max="17" width="5.44140625" style="6" customWidth="1"/>
    <col min="18" max="18" width="3" style="30" hidden="1" customWidth="1"/>
    <col min="19" max="19" width="4.88671875" style="6" hidden="1" customWidth="1"/>
    <col min="20" max="20" width="10.77734375" style="13" customWidth="1"/>
    <col min="21" max="16384" width="8.88671875" style="11"/>
  </cols>
  <sheetData>
    <row r="1" spans="1:20" ht="18.95" customHeight="1">
      <c r="B1" s="56" t="s">
        <v>201</v>
      </c>
      <c r="D1" s="105" t="s">
        <v>315</v>
      </c>
      <c r="E1" s="94"/>
      <c r="F1" s="94"/>
      <c r="G1" s="94"/>
      <c r="H1" s="94"/>
      <c r="I1" s="94"/>
      <c r="J1" s="94"/>
      <c r="K1" s="94"/>
      <c r="L1" s="103" t="s">
        <v>2</v>
      </c>
      <c r="M1" s="104"/>
      <c r="N1" s="104"/>
      <c r="O1" s="104"/>
      <c r="P1" s="104"/>
      <c r="Q1" s="11"/>
      <c r="R1" s="55"/>
      <c r="S1" s="11"/>
    </row>
    <row r="2" spans="1:20" ht="18.95" customHeight="1">
      <c r="A2" s="82" t="s">
        <v>55</v>
      </c>
      <c r="B2" s="82" t="s">
        <v>23</v>
      </c>
      <c r="C2" s="82" t="s">
        <v>20</v>
      </c>
      <c r="D2" s="83" t="s">
        <v>61</v>
      </c>
      <c r="E2" s="83" t="s">
        <v>62</v>
      </c>
      <c r="F2" s="83" t="s">
        <v>21</v>
      </c>
      <c r="G2" s="86" t="s">
        <v>63</v>
      </c>
      <c r="H2" s="57" t="s">
        <v>127</v>
      </c>
      <c r="I2" s="49"/>
      <c r="J2" s="83" t="s">
        <v>134</v>
      </c>
      <c r="K2" s="83"/>
      <c r="L2" s="83" t="s">
        <v>135</v>
      </c>
      <c r="M2" s="83"/>
      <c r="N2" s="83" t="s">
        <v>136</v>
      </c>
      <c r="O2" s="83"/>
      <c r="P2" s="83" t="s">
        <v>137</v>
      </c>
      <c r="Q2" s="83"/>
      <c r="R2" s="83" t="s">
        <v>138</v>
      </c>
      <c r="S2" s="83"/>
      <c r="T2" s="83" t="s">
        <v>112</v>
      </c>
    </row>
    <row r="3" spans="1:20" ht="18.95" customHeight="1">
      <c r="A3" s="82"/>
      <c r="B3" s="82"/>
      <c r="C3" s="82"/>
      <c r="D3" s="83"/>
      <c r="E3" s="83"/>
      <c r="F3" s="83"/>
      <c r="G3" s="86"/>
      <c r="H3" s="53" t="s">
        <v>22</v>
      </c>
      <c r="I3" s="49" t="s">
        <v>18</v>
      </c>
      <c r="J3" s="53" t="s">
        <v>22</v>
      </c>
      <c r="K3" s="49" t="s">
        <v>64</v>
      </c>
      <c r="L3" s="53" t="s">
        <v>22</v>
      </c>
      <c r="M3" s="49" t="s">
        <v>65</v>
      </c>
      <c r="N3" s="53" t="s">
        <v>113</v>
      </c>
      <c r="O3" s="49" t="s">
        <v>65</v>
      </c>
      <c r="P3" s="53" t="s">
        <v>113</v>
      </c>
      <c r="Q3" s="49" t="s">
        <v>65</v>
      </c>
      <c r="R3" s="53" t="s">
        <v>113</v>
      </c>
      <c r="S3" s="49" t="s">
        <v>65</v>
      </c>
      <c r="T3" s="83"/>
    </row>
    <row r="4" spans="1:20" ht="18.95" customHeight="1">
      <c r="A4" s="56"/>
      <c r="B4" s="56"/>
      <c r="C4" s="56" t="s">
        <v>139</v>
      </c>
      <c r="D4" s="47" t="s">
        <v>140</v>
      </c>
      <c r="E4" s="47" t="s">
        <v>141</v>
      </c>
      <c r="F4" s="9" t="s">
        <v>142</v>
      </c>
      <c r="G4" s="33">
        <v>257</v>
      </c>
      <c r="H4" s="29">
        <v>257</v>
      </c>
      <c r="I4" s="3"/>
      <c r="J4" s="29">
        <v>417</v>
      </c>
      <c r="K4" s="10" t="s">
        <v>143</v>
      </c>
      <c r="L4" s="29">
        <v>348</v>
      </c>
      <c r="M4" s="10" t="s">
        <v>144</v>
      </c>
      <c r="N4" s="29">
        <v>320</v>
      </c>
      <c r="O4" s="10"/>
      <c r="P4" s="29"/>
      <c r="Q4" s="10"/>
      <c r="R4" s="29"/>
      <c r="S4" s="10"/>
      <c r="T4" s="12"/>
    </row>
    <row r="5" spans="1:20" ht="18.95" customHeight="1">
      <c r="A5" s="56"/>
      <c r="B5" s="56"/>
      <c r="C5" s="56" t="s">
        <v>145</v>
      </c>
      <c r="D5" s="47" t="s">
        <v>146</v>
      </c>
      <c r="E5" s="47" t="s">
        <v>147</v>
      </c>
      <c r="F5" s="9" t="s">
        <v>148</v>
      </c>
      <c r="G5" s="33">
        <v>547</v>
      </c>
      <c r="H5" s="29">
        <v>547</v>
      </c>
      <c r="I5" s="3"/>
      <c r="J5" s="29">
        <v>796</v>
      </c>
      <c r="K5" s="10" t="s">
        <v>149</v>
      </c>
      <c r="L5" s="29">
        <v>704</v>
      </c>
      <c r="M5" s="10" t="s">
        <v>150</v>
      </c>
      <c r="N5" s="29"/>
      <c r="O5" s="10"/>
      <c r="P5" s="29"/>
      <c r="Q5" s="10"/>
      <c r="R5" s="29"/>
      <c r="S5" s="10"/>
      <c r="T5" s="12"/>
    </row>
    <row r="6" spans="1:20" ht="18.95" customHeight="1">
      <c r="A6" s="56"/>
      <c r="B6" s="56"/>
      <c r="C6" s="56" t="s">
        <v>151</v>
      </c>
      <c r="D6" s="47" t="s">
        <v>146</v>
      </c>
      <c r="E6" s="47" t="s">
        <v>152</v>
      </c>
      <c r="F6" s="9" t="s">
        <v>148</v>
      </c>
      <c r="G6" s="33">
        <v>730</v>
      </c>
      <c r="H6" s="29">
        <v>730</v>
      </c>
      <c r="I6" s="3"/>
      <c r="J6" s="29">
        <v>946</v>
      </c>
      <c r="K6" s="10" t="s">
        <v>149</v>
      </c>
      <c r="L6" s="29">
        <v>811</v>
      </c>
      <c r="M6" s="10" t="s">
        <v>150</v>
      </c>
      <c r="N6" s="29"/>
      <c r="O6" s="10"/>
      <c r="P6" s="29"/>
      <c r="Q6" s="10"/>
      <c r="R6" s="29"/>
      <c r="S6" s="10"/>
      <c r="T6" s="12"/>
    </row>
    <row r="7" spans="1:20" ht="18.95" customHeight="1">
      <c r="A7" s="56"/>
      <c r="B7" s="56"/>
      <c r="C7" s="56" t="s">
        <v>153</v>
      </c>
      <c r="D7" s="47" t="s">
        <v>154</v>
      </c>
      <c r="E7" s="47" t="s">
        <v>155</v>
      </c>
      <c r="F7" s="9" t="s">
        <v>148</v>
      </c>
      <c r="G7" s="33">
        <v>483</v>
      </c>
      <c r="H7" s="29">
        <v>483</v>
      </c>
      <c r="I7" s="3"/>
      <c r="J7" s="29">
        <v>697</v>
      </c>
      <c r="K7" s="10" t="s">
        <v>149</v>
      </c>
      <c r="L7" s="29">
        <v>583</v>
      </c>
      <c r="M7" s="10" t="s">
        <v>150</v>
      </c>
      <c r="N7" s="29"/>
      <c r="O7" s="10"/>
      <c r="P7" s="29"/>
      <c r="Q7" s="10"/>
      <c r="R7" s="29"/>
      <c r="S7" s="10"/>
      <c r="T7" s="12"/>
    </row>
    <row r="8" spans="1:20" ht="18.95" customHeight="1">
      <c r="A8" s="56"/>
      <c r="B8" s="56"/>
      <c r="C8" s="56" t="s">
        <v>156</v>
      </c>
      <c r="D8" s="47" t="s">
        <v>154</v>
      </c>
      <c r="E8" s="47" t="s">
        <v>157</v>
      </c>
      <c r="F8" s="9" t="s">
        <v>148</v>
      </c>
      <c r="G8" s="33">
        <v>605</v>
      </c>
      <c r="H8" s="29">
        <v>695</v>
      </c>
      <c r="I8" s="3"/>
      <c r="J8" s="29">
        <v>946</v>
      </c>
      <c r="K8" s="10" t="s">
        <v>149</v>
      </c>
      <c r="L8" s="29">
        <v>605</v>
      </c>
      <c r="M8" s="10" t="s">
        <v>150</v>
      </c>
      <c r="N8" s="29"/>
      <c r="O8" s="10"/>
      <c r="P8" s="29"/>
      <c r="Q8" s="10"/>
      <c r="R8" s="29"/>
      <c r="S8" s="10"/>
      <c r="T8" s="12"/>
    </row>
    <row r="9" spans="1:20" ht="18.95" customHeight="1">
      <c r="A9" s="56"/>
      <c r="B9" s="56"/>
      <c r="C9" s="56" t="s">
        <v>158</v>
      </c>
      <c r="D9" s="47" t="s">
        <v>159</v>
      </c>
      <c r="E9" s="47" t="s">
        <v>160</v>
      </c>
      <c r="F9" s="9" t="s">
        <v>148</v>
      </c>
      <c r="G9" s="33">
        <v>283</v>
      </c>
      <c r="H9" s="29">
        <v>283</v>
      </c>
      <c r="I9" s="3"/>
      <c r="J9" s="29">
        <v>448</v>
      </c>
      <c r="K9" s="10" t="s">
        <v>149</v>
      </c>
      <c r="L9" s="29">
        <v>286</v>
      </c>
      <c r="M9" s="10" t="s">
        <v>150</v>
      </c>
      <c r="N9" s="29">
        <v>307</v>
      </c>
      <c r="O9" s="10"/>
      <c r="P9" s="29"/>
      <c r="Q9" s="10"/>
      <c r="R9" s="29"/>
      <c r="S9" s="10"/>
      <c r="T9" s="12"/>
    </row>
    <row r="10" spans="1:20" ht="18.95" customHeight="1">
      <c r="A10" s="56"/>
      <c r="B10" s="56"/>
      <c r="C10" s="56" t="s">
        <v>161</v>
      </c>
      <c r="D10" s="47" t="s">
        <v>162</v>
      </c>
      <c r="E10" s="47" t="s">
        <v>163</v>
      </c>
      <c r="F10" s="9" t="s">
        <v>148</v>
      </c>
      <c r="G10" s="33">
        <v>15073</v>
      </c>
      <c r="H10" s="29">
        <v>15073</v>
      </c>
      <c r="I10" s="3"/>
      <c r="J10" s="29">
        <v>58000</v>
      </c>
      <c r="K10" s="10"/>
      <c r="L10" s="29">
        <v>58000</v>
      </c>
      <c r="M10" s="10"/>
      <c r="N10" s="29"/>
      <c r="O10" s="10"/>
      <c r="P10" s="29"/>
      <c r="Q10" s="10"/>
      <c r="R10" s="29"/>
      <c r="S10" s="10"/>
      <c r="T10" s="12"/>
    </row>
    <row r="11" spans="1:20" ht="18.95" customHeight="1">
      <c r="A11" s="56"/>
      <c r="B11" s="56"/>
      <c r="C11" s="56" t="s">
        <v>164</v>
      </c>
      <c r="D11" s="47" t="s">
        <v>165</v>
      </c>
      <c r="E11" s="47" t="s">
        <v>166</v>
      </c>
      <c r="F11" s="9" t="s">
        <v>148</v>
      </c>
      <c r="G11" s="33">
        <v>2439</v>
      </c>
      <c r="H11" s="29">
        <v>2439</v>
      </c>
      <c r="I11" s="3"/>
      <c r="J11" s="29">
        <v>3168</v>
      </c>
      <c r="K11" s="10" t="s">
        <v>167</v>
      </c>
      <c r="L11" s="29">
        <v>3750</v>
      </c>
      <c r="M11" s="10" t="s">
        <v>150</v>
      </c>
      <c r="N11" s="29">
        <v>2880</v>
      </c>
      <c r="O11" s="10"/>
      <c r="P11" s="29"/>
      <c r="Q11" s="10"/>
      <c r="R11" s="29"/>
      <c r="S11" s="10"/>
      <c r="T11" s="12"/>
    </row>
    <row r="12" spans="1:20" ht="18.95" customHeight="1">
      <c r="A12" s="56"/>
      <c r="B12" s="56"/>
      <c r="C12" s="56" t="s">
        <v>168</v>
      </c>
      <c r="D12" s="47" t="s">
        <v>169</v>
      </c>
      <c r="E12" s="47" t="s">
        <v>170</v>
      </c>
      <c r="F12" s="9" t="s">
        <v>142</v>
      </c>
      <c r="G12" s="33">
        <v>317</v>
      </c>
      <c r="H12" s="29">
        <v>317</v>
      </c>
      <c r="I12" s="3"/>
      <c r="J12" s="29">
        <v>366</v>
      </c>
      <c r="K12" s="10" t="s">
        <v>171</v>
      </c>
      <c r="L12" s="29">
        <v>431</v>
      </c>
      <c r="M12" s="10" t="s">
        <v>172</v>
      </c>
      <c r="N12" s="29">
        <v>392</v>
      </c>
      <c r="O12" s="10"/>
      <c r="P12" s="29"/>
      <c r="Q12" s="10"/>
      <c r="R12" s="29"/>
      <c r="S12" s="10"/>
      <c r="T12" s="12"/>
    </row>
    <row r="13" spans="1:20" ht="18.95" customHeight="1">
      <c r="A13" s="56"/>
      <c r="B13" s="56"/>
      <c r="C13" s="56" t="s">
        <v>173</v>
      </c>
      <c r="D13" s="47" t="s">
        <v>169</v>
      </c>
      <c r="E13" s="47" t="s">
        <v>174</v>
      </c>
      <c r="F13" s="9" t="s">
        <v>142</v>
      </c>
      <c r="G13" s="33">
        <v>436</v>
      </c>
      <c r="H13" s="29">
        <v>436</v>
      </c>
      <c r="I13" s="3"/>
      <c r="J13" s="29">
        <v>482</v>
      </c>
      <c r="K13" s="10" t="s">
        <v>171</v>
      </c>
      <c r="L13" s="29">
        <v>672</v>
      </c>
      <c r="M13" s="10" t="s">
        <v>172</v>
      </c>
      <c r="N13" s="29">
        <v>521</v>
      </c>
      <c r="O13" s="10"/>
      <c r="P13" s="29"/>
      <c r="Q13" s="10"/>
      <c r="R13" s="29"/>
      <c r="S13" s="10"/>
      <c r="T13" s="12"/>
    </row>
    <row r="14" spans="1:20" ht="18.95" customHeight="1">
      <c r="A14" s="56"/>
      <c r="B14" s="56"/>
      <c r="C14" s="56" t="s">
        <v>175</v>
      </c>
      <c r="D14" s="47" t="s">
        <v>176</v>
      </c>
      <c r="E14" s="47" t="s">
        <v>177</v>
      </c>
      <c r="F14" s="9" t="s">
        <v>148</v>
      </c>
      <c r="G14" s="33">
        <v>1150</v>
      </c>
      <c r="H14" s="29">
        <v>1150</v>
      </c>
      <c r="I14" s="3"/>
      <c r="J14" s="29">
        <v>3920</v>
      </c>
      <c r="K14" s="10" t="s">
        <v>178</v>
      </c>
      <c r="L14" s="29">
        <v>1839</v>
      </c>
      <c r="M14" s="10" t="s">
        <v>179</v>
      </c>
      <c r="N14" s="29">
        <v>2161</v>
      </c>
      <c r="O14" s="10"/>
      <c r="P14" s="29"/>
      <c r="Q14" s="10"/>
      <c r="R14" s="29"/>
      <c r="S14" s="10"/>
      <c r="T14" s="12"/>
    </row>
    <row r="15" spans="1:20" ht="18.95" customHeight="1">
      <c r="A15" s="56"/>
      <c r="B15" s="56"/>
      <c r="C15" s="56" t="s">
        <v>180</v>
      </c>
      <c r="D15" s="47" t="s">
        <v>176</v>
      </c>
      <c r="E15" s="47" t="s">
        <v>181</v>
      </c>
      <c r="F15" s="9" t="s">
        <v>148</v>
      </c>
      <c r="G15" s="33">
        <v>1610</v>
      </c>
      <c r="H15" s="29">
        <v>1610</v>
      </c>
      <c r="I15" s="3"/>
      <c r="J15" s="29">
        <v>5500</v>
      </c>
      <c r="K15" s="10" t="s">
        <v>178</v>
      </c>
      <c r="L15" s="29">
        <v>3756</v>
      </c>
      <c r="M15" s="10" t="s">
        <v>179</v>
      </c>
      <c r="N15" s="29">
        <v>3193</v>
      </c>
      <c r="O15" s="10"/>
      <c r="P15" s="29"/>
      <c r="Q15" s="10"/>
      <c r="R15" s="29"/>
      <c r="S15" s="10"/>
      <c r="T15" s="12"/>
    </row>
    <row r="16" spans="1:20" ht="18.95" customHeight="1">
      <c r="A16" s="56"/>
      <c r="B16" s="56"/>
      <c r="C16" s="56" t="s">
        <v>182</v>
      </c>
      <c r="D16" s="47" t="s">
        <v>183</v>
      </c>
      <c r="E16" s="47" t="s">
        <v>184</v>
      </c>
      <c r="F16" s="9" t="s">
        <v>148</v>
      </c>
      <c r="G16" s="33">
        <v>1230</v>
      </c>
      <c r="H16" s="29">
        <v>1230</v>
      </c>
      <c r="I16" s="3"/>
      <c r="J16" s="29">
        <v>2834</v>
      </c>
      <c r="K16" s="10" t="s">
        <v>185</v>
      </c>
      <c r="L16" s="29">
        <v>1879</v>
      </c>
      <c r="M16" s="10" t="s">
        <v>186</v>
      </c>
      <c r="N16" s="29">
        <v>2019</v>
      </c>
      <c r="O16" s="10"/>
      <c r="P16" s="29"/>
      <c r="Q16" s="10"/>
      <c r="R16" s="29"/>
      <c r="S16" s="10"/>
      <c r="T16" s="12"/>
    </row>
    <row r="17" spans="1:20" ht="18.95" customHeight="1">
      <c r="A17" s="56"/>
      <c r="B17" s="56"/>
      <c r="C17" s="56" t="s">
        <v>187</v>
      </c>
      <c r="D17" s="47" t="s">
        <v>188</v>
      </c>
      <c r="E17" s="47" t="s">
        <v>189</v>
      </c>
      <c r="F17" s="9" t="s">
        <v>190</v>
      </c>
      <c r="G17" s="33">
        <v>15000</v>
      </c>
      <c r="H17" s="29"/>
      <c r="I17" s="3"/>
      <c r="J17" s="29"/>
      <c r="K17" s="10"/>
      <c r="L17" s="29">
        <v>15000</v>
      </c>
      <c r="M17" s="10"/>
      <c r="N17" s="29"/>
      <c r="O17" s="10"/>
      <c r="P17" s="29"/>
      <c r="Q17" s="10"/>
      <c r="R17" s="29"/>
      <c r="S17" s="10"/>
      <c r="T17" s="12"/>
    </row>
    <row r="18" spans="1:20" ht="18.95" customHeight="1">
      <c r="A18" s="56"/>
      <c r="B18" s="56"/>
      <c r="C18" s="56" t="s">
        <v>191</v>
      </c>
      <c r="D18" s="47" t="s">
        <v>192</v>
      </c>
      <c r="E18" s="47" t="s">
        <v>193</v>
      </c>
      <c r="F18" s="9" t="s">
        <v>190</v>
      </c>
      <c r="G18" s="33">
        <v>60000</v>
      </c>
      <c r="H18" s="29"/>
      <c r="I18" s="3"/>
      <c r="J18" s="29"/>
      <c r="K18" s="10"/>
      <c r="L18" s="29">
        <v>60000</v>
      </c>
      <c r="M18" s="10"/>
      <c r="N18" s="29"/>
      <c r="O18" s="10"/>
      <c r="P18" s="29"/>
      <c r="Q18" s="10"/>
      <c r="R18" s="29"/>
      <c r="S18" s="10"/>
      <c r="T18" s="12"/>
    </row>
    <row r="19" spans="1:20" ht="18.95" customHeight="1">
      <c r="A19" s="56"/>
      <c r="B19" s="56"/>
      <c r="C19" s="56" t="s">
        <v>194</v>
      </c>
      <c r="D19" s="47" t="s">
        <v>195</v>
      </c>
      <c r="E19" s="47"/>
      <c r="F19" s="9" t="s">
        <v>196</v>
      </c>
      <c r="G19" s="33">
        <v>3000000</v>
      </c>
      <c r="H19" s="29"/>
      <c r="I19" s="3"/>
      <c r="J19" s="29"/>
      <c r="K19" s="10"/>
      <c r="L19" s="29">
        <v>3000000</v>
      </c>
      <c r="M19" s="10"/>
      <c r="N19" s="29"/>
      <c r="O19" s="10"/>
      <c r="P19" s="29"/>
      <c r="Q19" s="10"/>
      <c r="R19" s="29"/>
      <c r="S19" s="10"/>
      <c r="T19" s="12"/>
    </row>
    <row r="20" spans="1:20" ht="18.95" customHeight="1">
      <c r="A20" s="56"/>
      <c r="B20" s="56"/>
      <c r="C20" s="56" t="s">
        <v>197</v>
      </c>
      <c r="D20" s="47" t="s">
        <v>198</v>
      </c>
      <c r="E20" s="47" t="s">
        <v>199</v>
      </c>
      <c r="F20" s="9" t="s">
        <v>200</v>
      </c>
      <c r="G20" s="33">
        <v>199157</v>
      </c>
      <c r="H20" s="29"/>
      <c r="I20" s="3"/>
      <c r="J20" s="29"/>
      <c r="K20" s="10"/>
      <c r="L20" s="29"/>
      <c r="M20" s="10"/>
      <c r="N20" s="29"/>
      <c r="O20" s="10"/>
      <c r="P20" s="29"/>
      <c r="Q20" s="10"/>
      <c r="R20" s="29"/>
      <c r="S20" s="10"/>
      <c r="T20" s="12"/>
    </row>
    <row r="21" spans="1:20" ht="18.95" customHeight="1">
      <c r="A21" s="56"/>
      <c r="B21" s="56"/>
      <c r="C21" s="56"/>
      <c r="D21" s="47"/>
      <c r="E21" s="47"/>
      <c r="F21" s="9"/>
      <c r="G21" s="33"/>
      <c r="H21" s="29"/>
      <c r="I21" s="3"/>
      <c r="J21" s="29"/>
      <c r="K21" s="10"/>
      <c r="L21" s="29"/>
      <c r="M21" s="10"/>
      <c r="N21" s="29"/>
      <c r="O21" s="10"/>
      <c r="P21" s="29"/>
      <c r="Q21" s="10"/>
      <c r="R21" s="29"/>
      <c r="S21" s="10"/>
      <c r="T21" s="12"/>
    </row>
    <row r="22" spans="1:20" ht="18.95" customHeight="1">
      <c r="A22" s="56"/>
      <c r="B22" s="56"/>
      <c r="C22" s="56"/>
      <c r="D22" s="47"/>
      <c r="E22" s="47"/>
      <c r="F22" s="9"/>
      <c r="G22" s="33"/>
      <c r="H22" s="29"/>
      <c r="I22" s="3"/>
      <c r="J22" s="29"/>
      <c r="K22" s="10"/>
      <c r="L22" s="29"/>
      <c r="M22" s="10"/>
      <c r="N22" s="29"/>
      <c r="O22" s="10"/>
      <c r="P22" s="29"/>
      <c r="Q22" s="10"/>
      <c r="R22" s="29"/>
      <c r="S22" s="10"/>
      <c r="T22" s="12"/>
    </row>
    <row r="23" spans="1:20" ht="18.95" customHeight="1">
      <c r="A23" s="56"/>
      <c r="B23" s="56"/>
      <c r="C23" s="56"/>
      <c r="D23" s="47"/>
      <c r="E23" s="47"/>
      <c r="F23" s="9"/>
      <c r="G23" s="33"/>
      <c r="H23" s="29"/>
      <c r="I23" s="3"/>
      <c r="J23" s="29"/>
      <c r="K23" s="10"/>
      <c r="L23" s="29"/>
      <c r="M23" s="10"/>
      <c r="N23" s="29"/>
      <c r="O23" s="10"/>
      <c r="P23" s="29"/>
      <c r="Q23" s="10"/>
      <c r="R23" s="29"/>
      <c r="S23" s="10"/>
      <c r="T23" s="12"/>
    </row>
    <row r="24" spans="1:20" ht="18.95" customHeight="1">
      <c r="A24" s="56"/>
      <c r="B24" s="56"/>
      <c r="C24" s="56"/>
      <c r="D24" s="47"/>
      <c r="E24" s="47"/>
      <c r="F24" s="9"/>
      <c r="G24" s="33"/>
      <c r="H24" s="29"/>
      <c r="I24" s="3"/>
      <c r="J24" s="29"/>
      <c r="K24" s="10"/>
      <c r="L24" s="29"/>
      <c r="M24" s="10"/>
      <c r="N24" s="29"/>
      <c r="O24" s="10"/>
      <c r="P24" s="29"/>
      <c r="Q24" s="10"/>
      <c r="R24" s="29"/>
      <c r="S24" s="10"/>
      <c r="T24" s="12"/>
    </row>
    <row r="25" spans="1:20" ht="18.95" customHeight="1">
      <c r="A25" s="56"/>
      <c r="B25" s="56"/>
      <c r="C25" s="56"/>
      <c r="D25" s="47"/>
      <c r="E25" s="47"/>
      <c r="F25" s="9"/>
      <c r="G25" s="33"/>
      <c r="H25" s="29"/>
      <c r="I25" s="3"/>
      <c r="J25" s="29"/>
      <c r="K25" s="10"/>
      <c r="L25" s="29"/>
      <c r="M25" s="10"/>
      <c r="N25" s="29"/>
      <c r="O25" s="10"/>
      <c r="P25" s="29"/>
      <c r="Q25" s="10"/>
      <c r="R25" s="29"/>
      <c r="S25" s="10"/>
      <c r="T25" s="12"/>
    </row>
    <row r="26" spans="1:20" ht="18.95" customHeight="1">
      <c r="A26" s="56"/>
      <c r="B26" s="56"/>
      <c r="C26" s="56"/>
      <c r="D26" s="47"/>
      <c r="E26" s="47"/>
      <c r="F26" s="9"/>
      <c r="G26" s="33"/>
      <c r="H26" s="29"/>
      <c r="I26" s="3"/>
      <c r="J26" s="29"/>
      <c r="K26" s="10"/>
      <c r="L26" s="29"/>
      <c r="M26" s="10"/>
      <c r="N26" s="29"/>
      <c r="O26" s="10"/>
      <c r="P26" s="29"/>
      <c r="Q26" s="10"/>
      <c r="R26" s="29"/>
      <c r="S26" s="10"/>
      <c r="T26" s="12"/>
    </row>
    <row r="27" spans="1:20" ht="18.95" customHeight="1">
      <c r="A27" s="56"/>
      <c r="B27" s="56"/>
      <c r="C27" s="56"/>
      <c r="D27" s="47"/>
      <c r="E27" s="47"/>
      <c r="F27" s="9"/>
      <c r="G27" s="33"/>
      <c r="H27" s="29"/>
      <c r="I27" s="3"/>
      <c r="J27" s="29"/>
      <c r="K27" s="10"/>
      <c r="L27" s="29"/>
      <c r="M27" s="10"/>
      <c r="N27" s="29"/>
      <c r="O27" s="10"/>
      <c r="P27" s="29"/>
      <c r="Q27" s="10"/>
      <c r="R27" s="29"/>
      <c r="S27" s="10"/>
      <c r="T27" s="12"/>
    </row>
    <row r="28" spans="1:20" ht="18.95" customHeight="1">
      <c r="A28" s="56"/>
      <c r="B28" s="56"/>
      <c r="C28" s="56"/>
      <c r="D28" s="47"/>
      <c r="E28" s="47"/>
      <c r="F28" s="9"/>
      <c r="G28" s="33"/>
      <c r="H28" s="29"/>
      <c r="I28" s="3"/>
      <c r="J28" s="29"/>
      <c r="K28" s="10"/>
      <c r="L28" s="29"/>
      <c r="M28" s="10"/>
      <c r="N28" s="29"/>
      <c r="O28" s="10"/>
      <c r="P28" s="29"/>
      <c r="Q28" s="10"/>
      <c r="R28" s="29"/>
      <c r="S28" s="10"/>
      <c r="T28" s="12"/>
    </row>
    <row r="29" spans="1:20" ht="18.95" customHeight="1">
      <c r="A29" s="56"/>
      <c r="B29" s="56"/>
      <c r="C29" s="56"/>
      <c r="D29" s="47"/>
      <c r="E29" s="47"/>
      <c r="F29" s="9"/>
      <c r="G29" s="33"/>
      <c r="H29" s="29"/>
      <c r="I29" s="3"/>
      <c r="J29" s="29"/>
      <c r="K29" s="10"/>
      <c r="L29" s="29"/>
      <c r="M29" s="10"/>
      <c r="N29" s="29"/>
      <c r="O29" s="10"/>
      <c r="P29" s="29"/>
      <c r="Q29" s="10"/>
      <c r="R29" s="29"/>
      <c r="S29" s="10"/>
      <c r="T29" s="12"/>
    </row>
    <row r="30" spans="1:20" ht="18.95" customHeight="1">
      <c r="A30" s="56"/>
      <c r="B30" s="56"/>
      <c r="C30" s="56"/>
      <c r="D30" s="47"/>
      <c r="E30" s="47"/>
      <c r="F30" s="9"/>
      <c r="G30" s="33"/>
      <c r="H30" s="29"/>
      <c r="I30" s="3"/>
      <c r="J30" s="29"/>
      <c r="K30" s="10"/>
      <c r="L30" s="29"/>
      <c r="M30" s="10"/>
      <c r="N30" s="29"/>
      <c r="O30" s="10"/>
      <c r="P30" s="29"/>
      <c r="Q30" s="10"/>
      <c r="R30" s="29"/>
      <c r="S30" s="10"/>
      <c r="T30" s="12"/>
    </row>
    <row r="31" spans="1:20" ht="18.95" customHeight="1">
      <c r="A31" s="56"/>
      <c r="B31" s="56"/>
      <c r="C31" s="56"/>
      <c r="D31" s="47"/>
      <c r="E31" s="47"/>
      <c r="F31" s="9"/>
      <c r="G31" s="33"/>
      <c r="H31" s="29"/>
      <c r="I31" s="3"/>
      <c r="J31" s="29"/>
      <c r="K31" s="10"/>
      <c r="L31" s="29"/>
      <c r="M31" s="10"/>
      <c r="N31" s="29"/>
      <c r="O31" s="10"/>
      <c r="P31" s="29"/>
      <c r="Q31" s="10"/>
      <c r="R31" s="29"/>
      <c r="S31" s="10"/>
      <c r="T31" s="12"/>
    </row>
    <row r="32" spans="1:20" ht="18.95" customHeight="1">
      <c r="A32" s="56"/>
      <c r="B32" s="56"/>
      <c r="C32" s="56"/>
      <c r="D32" s="47"/>
      <c r="E32" s="47"/>
      <c r="F32" s="9"/>
      <c r="G32" s="33"/>
      <c r="H32" s="29"/>
      <c r="I32" s="3"/>
      <c r="J32" s="29"/>
      <c r="K32" s="10"/>
      <c r="L32" s="29"/>
      <c r="M32" s="10"/>
      <c r="N32" s="29"/>
      <c r="O32" s="10"/>
      <c r="P32" s="29"/>
      <c r="Q32" s="10"/>
      <c r="R32" s="29"/>
      <c r="S32" s="10"/>
      <c r="T32" s="12"/>
    </row>
    <row r="33" spans="1:20" ht="18.95" customHeight="1">
      <c r="A33" s="56"/>
      <c r="B33" s="56"/>
      <c r="C33" s="56"/>
      <c r="D33" s="47"/>
      <c r="E33" s="47"/>
      <c r="F33" s="9"/>
      <c r="G33" s="33"/>
      <c r="H33" s="29"/>
      <c r="I33" s="3"/>
      <c r="J33" s="29"/>
      <c r="K33" s="10"/>
      <c r="L33" s="29"/>
      <c r="M33" s="10"/>
      <c r="N33" s="29"/>
      <c r="O33" s="10"/>
      <c r="P33" s="29"/>
      <c r="Q33" s="10"/>
      <c r="R33" s="29"/>
      <c r="S33" s="10"/>
      <c r="T33" s="12"/>
    </row>
  </sheetData>
  <mergeCells count="15">
    <mergeCell ref="L1:P1"/>
    <mergeCell ref="F2:F3"/>
    <mergeCell ref="G2:G3"/>
    <mergeCell ref="J2:K2"/>
    <mergeCell ref="N2:O2"/>
    <mergeCell ref="D1:K1"/>
    <mergeCell ref="E2:E3"/>
    <mergeCell ref="D2:D3"/>
    <mergeCell ref="P2:Q2"/>
    <mergeCell ref="R2:S2"/>
    <mergeCell ref="T2:T3"/>
    <mergeCell ref="A2:A3"/>
    <mergeCell ref="L2:M2"/>
    <mergeCell ref="B2:B3"/>
    <mergeCell ref="C2:C3"/>
  </mergeCells>
  <phoneticPr fontId="3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D47" sqref="D47"/>
    </sheetView>
  </sheetViews>
  <sheetFormatPr defaultColWidth="8.88671875" defaultRowHeight="13.5"/>
  <cols>
    <col min="1" max="1" width="36.109375" style="1" customWidth="1"/>
    <col min="2" max="2" width="15.109375" style="20" bestFit="1" customWidth="1"/>
    <col min="3" max="6" width="15.109375" style="20" customWidth="1"/>
    <col min="7" max="7" width="8.6640625" style="2" customWidth="1"/>
    <col min="8" max="8" width="8.77734375" style="2" customWidth="1"/>
    <col min="9" max="16384" width="8.88671875" style="2"/>
  </cols>
  <sheetData>
    <row r="1" spans="1:13" ht="14.25" thickBot="1">
      <c r="A1" s="38" t="s">
        <v>3</v>
      </c>
      <c r="B1" s="39" t="s">
        <v>7</v>
      </c>
      <c r="C1" s="39" t="s">
        <v>5</v>
      </c>
      <c r="D1" s="39" t="s">
        <v>6</v>
      </c>
      <c r="E1" s="39" t="s">
        <v>66</v>
      </c>
      <c r="F1" s="40" t="s">
        <v>8</v>
      </c>
      <c r="H1" s="37"/>
    </row>
    <row r="2" spans="1:13">
      <c r="A2" s="5" t="s">
        <v>9</v>
      </c>
      <c r="B2" s="32">
        <f>총괄표!I29</f>
        <v>67555000</v>
      </c>
      <c r="C2" s="32">
        <f>총괄표!L29</f>
        <v>8274000</v>
      </c>
      <c r="D2" s="32">
        <f>총괄표!N29</f>
        <v>0</v>
      </c>
      <c r="E2" s="32"/>
      <c r="F2" s="32">
        <f>SUM(B2,C2,D2)</f>
        <v>75829000</v>
      </c>
    </row>
    <row r="3" spans="1:13">
      <c r="A3" s="3" t="s">
        <v>111</v>
      </c>
      <c r="B3" s="33"/>
      <c r="C3" s="33"/>
      <c r="D3" s="33"/>
      <c r="E3" s="33"/>
      <c r="F3" s="32">
        <f>SUM(B3,C3,D3)</f>
        <v>0</v>
      </c>
      <c r="H3" s="112" t="s">
        <v>128</v>
      </c>
      <c r="I3" s="113"/>
      <c r="J3" s="113"/>
      <c r="K3" s="113"/>
      <c r="L3" s="113"/>
      <c r="M3" s="114"/>
    </row>
    <row r="4" spans="1:13">
      <c r="A4" s="3" t="s">
        <v>3</v>
      </c>
      <c r="B4" s="33"/>
      <c r="C4" s="33"/>
      <c r="D4" s="33"/>
      <c r="E4" s="33"/>
      <c r="F4" s="33"/>
      <c r="H4" s="115"/>
      <c r="I4" s="116"/>
      <c r="J4" s="116"/>
      <c r="K4" s="116"/>
      <c r="L4" s="116"/>
      <c r="M4" s="117"/>
    </row>
    <row r="5" spans="1:13">
      <c r="A5" s="3" t="s">
        <v>3</v>
      </c>
      <c r="B5" s="33"/>
      <c r="C5" s="33" t="s">
        <v>4</v>
      </c>
      <c r="D5" s="33"/>
      <c r="E5" s="33"/>
      <c r="F5" s="33"/>
    </row>
    <row r="6" spans="1:13">
      <c r="A6" s="3" t="s">
        <v>3</v>
      </c>
      <c r="B6" s="33"/>
      <c r="C6" s="33"/>
      <c r="D6" s="33"/>
      <c r="E6" s="33"/>
      <c r="F6" s="33"/>
      <c r="H6" s="106" t="s">
        <v>129</v>
      </c>
      <c r="I6" s="107"/>
      <c r="J6" s="107"/>
      <c r="K6" s="107"/>
      <c r="L6" s="107"/>
      <c r="M6" s="108"/>
    </row>
    <row r="7" spans="1:13">
      <c r="A7" s="3"/>
      <c r="B7" s="33"/>
      <c r="C7" s="33"/>
      <c r="D7" s="33"/>
      <c r="E7" s="33"/>
      <c r="F7" s="33"/>
      <c r="H7" s="109"/>
      <c r="I7" s="110"/>
      <c r="J7" s="110"/>
      <c r="K7" s="110"/>
      <c r="L7" s="110"/>
      <c r="M7" s="111"/>
    </row>
    <row r="8" spans="1:13">
      <c r="A8" s="3"/>
      <c r="B8" s="33"/>
      <c r="C8" s="33"/>
      <c r="D8" s="33"/>
      <c r="E8" s="33"/>
      <c r="F8" s="33"/>
    </row>
    <row r="9" spans="1:13" ht="14.25" thickBot="1">
      <c r="B9" s="42"/>
      <c r="C9" s="42"/>
      <c r="D9" s="42"/>
      <c r="E9" s="42"/>
      <c r="F9" s="42"/>
      <c r="H9" s="106" t="s">
        <v>130</v>
      </c>
      <c r="I9" s="107"/>
      <c r="J9" s="107"/>
      <c r="K9" s="107"/>
      <c r="L9" s="107"/>
      <c r="M9" s="108"/>
    </row>
    <row r="10" spans="1:13" ht="14.25" thickBot="1">
      <c r="A10" s="38"/>
      <c r="B10" s="39" t="s">
        <v>11</v>
      </c>
      <c r="C10" s="39" t="s">
        <v>13</v>
      </c>
      <c r="D10" s="39" t="s">
        <v>82</v>
      </c>
      <c r="E10" s="39" t="s">
        <v>122</v>
      </c>
      <c r="F10" s="40"/>
      <c r="H10" s="109"/>
      <c r="I10" s="110"/>
      <c r="J10" s="110"/>
      <c r="K10" s="110"/>
      <c r="L10" s="110"/>
      <c r="M10" s="111"/>
    </row>
    <row r="11" spans="1:13">
      <c r="A11" s="5" t="s">
        <v>123</v>
      </c>
      <c r="B11" s="21">
        <v>100</v>
      </c>
      <c r="C11" s="21">
        <v>1000</v>
      </c>
      <c r="D11" s="21">
        <f>$B$11/100</f>
        <v>1</v>
      </c>
      <c r="E11" s="21"/>
      <c r="F11" s="21"/>
    </row>
    <row r="12" spans="1:13">
      <c r="A12" s="3" t="s">
        <v>124</v>
      </c>
      <c r="B12" s="22">
        <v>100</v>
      </c>
      <c r="C12" s="22">
        <v>1000</v>
      </c>
      <c r="D12" s="21">
        <f>$B$12/100</f>
        <v>1</v>
      </c>
      <c r="E12" s="22">
        <v>2</v>
      </c>
      <c r="F12" s="22"/>
      <c r="H12" s="106" t="s">
        <v>131</v>
      </c>
      <c r="I12" s="107"/>
      <c r="J12" s="107"/>
      <c r="K12" s="107"/>
      <c r="L12" s="107"/>
      <c r="M12" s="108"/>
    </row>
    <row r="13" spans="1:13">
      <c r="A13" s="3" t="s">
        <v>125</v>
      </c>
      <c r="B13" s="22">
        <v>100</v>
      </c>
      <c r="C13" s="22">
        <v>1</v>
      </c>
      <c r="D13" s="21">
        <f>$B$13/100</f>
        <v>1</v>
      </c>
      <c r="E13" s="22">
        <v>5</v>
      </c>
      <c r="F13" s="22"/>
      <c r="H13" s="109"/>
      <c r="I13" s="110"/>
      <c r="J13" s="110"/>
      <c r="K13" s="110"/>
      <c r="L13" s="110"/>
      <c r="M13" s="111"/>
    </row>
    <row r="14" spans="1:13">
      <c r="A14" s="3"/>
      <c r="B14" s="22"/>
      <c r="C14" s="22"/>
      <c r="D14" s="22"/>
      <c r="E14" s="22"/>
      <c r="F14" s="22"/>
    </row>
    <row r="15" spans="1:13">
      <c r="A15" s="3"/>
      <c r="B15" s="22"/>
      <c r="C15" s="22"/>
      <c r="D15" s="22"/>
      <c r="E15" s="22"/>
      <c r="F15" s="22"/>
    </row>
    <row r="16" spans="1:13">
      <c r="A16" s="3"/>
      <c r="B16" s="22"/>
      <c r="C16" s="22"/>
      <c r="D16" s="22"/>
      <c r="E16" s="22"/>
      <c r="F16" s="22"/>
    </row>
    <row r="17" spans="1:6">
      <c r="A17" s="3"/>
      <c r="B17" s="22"/>
      <c r="C17" s="22"/>
      <c r="D17" s="22"/>
      <c r="E17" s="22"/>
      <c r="F17" s="22"/>
    </row>
    <row r="18" spans="1:6">
      <c r="A18" s="3" t="s">
        <v>2</v>
      </c>
      <c r="B18" s="22"/>
      <c r="C18" s="22"/>
      <c r="D18" s="22"/>
      <c r="E18" s="22"/>
      <c r="F18" s="22"/>
    </row>
    <row r="19" spans="1:6" ht="14.25" thickBot="1">
      <c r="A19" s="4" t="s">
        <v>4</v>
      </c>
      <c r="B19" s="41"/>
      <c r="C19" s="41"/>
      <c r="D19" s="41"/>
      <c r="E19" s="41"/>
      <c r="F19" s="41"/>
    </row>
    <row r="20" spans="1:6" ht="14.25" thickBot="1">
      <c r="A20" s="38" t="s">
        <v>76</v>
      </c>
      <c r="B20" s="39" t="s">
        <v>11</v>
      </c>
      <c r="C20" s="39"/>
      <c r="D20" s="39" t="s">
        <v>82</v>
      </c>
      <c r="E20" s="39"/>
      <c r="F20" s="40"/>
    </row>
    <row r="21" spans="1:6">
      <c r="A21" s="5" t="s">
        <v>77</v>
      </c>
      <c r="B21" s="21">
        <f>B11</f>
        <v>100</v>
      </c>
      <c r="C21" s="21"/>
      <c r="D21" s="21">
        <f>$B$21/100</f>
        <v>1</v>
      </c>
      <c r="E21" s="21"/>
      <c r="F21" s="21"/>
    </row>
    <row r="22" spans="1:6">
      <c r="A22" s="3" t="s">
        <v>78</v>
      </c>
      <c r="B22" s="22">
        <f>B11</f>
        <v>100</v>
      </c>
      <c r="C22" s="21"/>
      <c r="D22" s="21">
        <f>$B$22/100</f>
        <v>1</v>
      </c>
      <c r="E22" s="22"/>
      <c r="F22" s="22"/>
    </row>
    <row r="23" spans="1:6">
      <c r="A23" s="3" t="s">
        <v>81</v>
      </c>
      <c r="B23" s="22">
        <f>B11</f>
        <v>100</v>
      </c>
      <c r="C23" s="21"/>
      <c r="D23" s="21">
        <f>$B$23/100</f>
        <v>1</v>
      </c>
      <c r="E23" s="22"/>
      <c r="F23" s="22"/>
    </row>
    <row r="24" spans="1:6">
      <c r="A24" s="3" t="s">
        <v>79</v>
      </c>
      <c r="B24" s="22">
        <f>B11</f>
        <v>100</v>
      </c>
      <c r="C24" s="21"/>
      <c r="D24" s="21">
        <f>$B$24/100</f>
        <v>1</v>
      </c>
      <c r="E24" s="22"/>
      <c r="F24" s="22"/>
    </row>
    <row r="25" spans="1:6">
      <c r="A25" s="3" t="s">
        <v>80</v>
      </c>
      <c r="B25" s="22">
        <f>B11</f>
        <v>100</v>
      </c>
      <c r="C25" s="21"/>
      <c r="D25" s="21">
        <f>$B$25/100</f>
        <v>1</v>
      </c>
      <c r="E25" s="22"/>
      <c r="F25" s="22"/>
    </row>
    <row r="26" spans="1:6">
      <c r="A26" s="3"/>
      <c r="B26" s="22"/>
      <c r="C26" s="22"/>
      <c r="D26" s="22"/>
      <c r="E26" s="22"/>
      <c r="F26" s="22"/>
    </row>
    <row r="27" spans="1:6">
      <c r="A27" s="3"/>
      <c r="B27" s="22"/>
      <c r="C27" s="22"/>
      <c r="D27" s="22"/>
      <c r="E27" s="22"/>
      <c r="F27" s="22"/>
    </row>
    <row r="28" spans="1:6">
      <c r="A28" s="3"/>
      <c r="B28" s="22"/>
      <c r="C28" s="22"/>
      <c r="D28" s="22"/>
      <c r="E28" s="22"/>
      <c r="F28" s="22"/>
    </row>
    <row r="29" spans="1:6" ht="14.25" customHeight="1" thickBot="1">
      <c r="A29" s="4"/>
      <c r="B29" s="41"/>
      <c r="C29" s="41"/>
      <c r="D29" s="41"/>
      <c r="E29" s="41"/>
      <c r="F29" s="41"/>
    </row>
    <row r="30" spans="1:6" ht="14.25" customHeight="1" thickBot="1">
      <c r="A30" s="38" t="s">
        <v>115</v>
      </c>
      <c r="B30" s="39" t="s">
        <v>116</v>
      </c>
      <c r="C30" s="39" t="s">
        <v>117</v>
      </c>
      <c r="D30" s="39" t="s">
        <v>118</v>
      </c>
      <c r="E30" s="39"/>
      <c r="F30" s="40"/>
    </row>
    <row r="31" spans="1:6">
      <c r="A31" s="5" t="s">
        <v>119</v>
      </c>
      <c r="B31" s="21">
        <v>15</v>
      </c>
      <c r="C31" s="21">
        <v>15</v>
      </c>
      <c r="D31" s="21">
        <v>20</v>
      </c>
      <c r="E31" s="21"/>
      <c r="F31" s="21"/>
    </row>
    <row r="32" spans="1:6">
      <c r="A32" s="5" t="s">
        <v>114</v>
      </c>
      <c r="B32" s="22">
        <v>40</v>
      </c>
      <c r="C32" s="22">
        <v>40</v>
      </c>
      <c r="D32" s="22">
        <v>40</v>
      </c>
      <c r="E32" s="22"/>
      <c r="F32" s="22"/>
    </row>
    <row r="33" spans="1:13">
      <c r="A33" s="3" t="s">
        <v>14</v>
      </c>
      <c r="B33" s="22">
        <v>2</v>
      </c>
      <c r="C33" s="22"/>
      <c r="D33" s="22"/>
      <c r="E33" s="22"/>
      <c r="F33" s="22"/>
      <c r="H33" s="106" t="s">
        <v>253</v>
      </c>
      <c r="I33" s="107"/>
      <c r="J33" s="107"/>
      <c r="K33" s="107"/>
      <c r="L33" s="107"/>
      <c r="M33" s="108"/>
    </row>
    <row r="34" spans="1:13">
      <c r="A34" s="3" t="s">
        <v>15</v>
      </c>
      <c r="B34" s="22"/>
      <c r="C34" s="22"/>
      <c r="D34" s="22"/>
      <c r="E34" s="22"/>
      <c r="F34" s="22"/>
      <c r="H34" s="109"/>
      <c r="I34" s="110"/>
      <c r="J34" s="110"/>
      <c r="K34" s="110"/>
      <c r="L34" s="110"/>
      <c r="M34" s="111"/>
    </row>
    <row r="35" spans="1:13">
      <c r="A35" s="3" t="s">
        <v>16</v>
      </c>
      <c r="B35" s="22">
        <v>2</v>
      </c>
      <c r="C35" s="22"/>
      <c r="D35" s="22"/>
      <c r="E35" s="22"/>
      <c r="F35" s="22"/>
    </row>
    <row r="36" spans="1:13">
      <c r="A36" s="3" t="s">
        <v>17</v>
      </c>
      <c r="B36" s="22">
        <v>3</v>
      </c>
      <c r="C36" s="22"/>
      <c r="D36" s="22"/>
      <c r="E36" s="22"/>
      <c r="F36" s="22"/>
    </row>
    <row r="37" spans="1:13">
      <c r="A37" s="3"/>
      <c r="B37" s="22"/>
      <c r="C37" s="22"/>
      <c r="D37" s="22"/>
      <c r="E37" s="22"/>
      <c r="F37" s="22"/>
    </row>
    <row r="38" spans="1:13">
      <c r="A38" s="3"/>
      <c r="B38" s="22"/>
      <c r="C38" s="22"/>
      <c r="D38" s="22"/>
      <c r="E38" s="22"/>
      <c r="F38" s="22"/>
    </row>
    <row r="39" spans="1:13" ht="14.25" thickBot="1">
      <c r="A39" s="4"/>
      <c r="B39" s="41"/>
      <c r="C39" s="41"/>
      <c r="D39" s="41"/>
      <c r="E39" s="41"/>
      <c r="F39" s="41"/>
    </row>
    <row r="40" spans="1:13" ht="14.25" thickBot="1">
      <c r="A40" s="38" t="s">
        <v>10</v>
      </c>
      <c r="B40" s="39" t="s">
        <v>11</v>
      </c>
      <c r="C40" s="39" t="s">
        <v>12</v>
      </c>
      <c r="D40" s="39"/>
      <c r="E40" s="39"/>
      <c r="F40" s="40"/>
    </row>
    <row r="41" spans="1:13">
      <c r="A41" s="1" t="s">
        <v>132</v>
      </c>
      <c r="B41" s="20">
        <v>100</v>
      </c>
      <c r="C41" s="20">
        <v>3</v>
      </c>
    </row>
    <row r="42" spans="1:13">
      <c r="A42" s="1" t="s">
        <v>133</v>
      </c>
      <c r="B42" s="20">
        <v>100</v>
      </c>
      <c r="C42" s="20">
        <v>3</v>
      </c>
    </row>
  </sheetData>
  <mergeCells count="5">
    <mergeCell ref="H33:M34"/>
    <mergeCell ref="H3:M4"/>
    <mergeCell ref="H6:M7"/>
    <mergeCell ref="H9:M10"/>
    <mergeCell ref="H12:M13"/>
  </mergeCells>
  <phoneticPr fontId="3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E28" sqref="E28"/>
    </sheetView>
  </sheetViews>
  <sheetFormatPr defaultRowHeight="18.95" customHeight="1"/>
  <cols>
    <col min="1" max="1" width="4.6640625" style="27" customWidth="1"/>
    <col min="2" max="2" width="73" customWidth="1"/>
  </cols>
  <sheetData>
    <row r="1" spans="1:2" ht="20.25">
      <c r="B1" s="26" t="s">
        <v>48</v>
      </c>
    </row>
    <row r="2" spans="1:2" ht="18.95" customHeight="1">
      <c r="A2" s="27" t="s">
        <v>46</v>
      </c>
      <c r="B2" t="s">
        <v>87</v>
      </c>
    </row>
    <row r="3" spans="1:2" ht="18.95" customHeight="1">
      <c r="B3" t="s">
        <v>88</v>
      </c>
    </row>
    <row r="4" spans="1:2" ht="18.95" customHeight="1">
      <c r="A4" s="27" t="s">
        <v>51</v>
      </c>
      <c r="B4" t="s">
        <v>89</v>
      </c>
    </row>
    <row r="5" spans="1:2" ht="18.95" customHeight="1">
      <c r="B5" t="s">
        <v>90</v>
      </c>
    </row>
    <row r="6" spans="1:2" ht="18.95" customHeight="1">
      <c r="A6" s="27" t="s">
        <v>47</v>
      </c>
      <c r="B6" t="s">
        <v>91</v>
      </c>
    </row>
    <row r="7" spans="1:2" ht="18.95" customHeight="1">
      <c r="A7" s="27" t="s">
        <v>49</v>
      </c>
      <c r="B7" t="s">
        <v>92</v>
      </c>
    </row>
    <row r="8" spans="1:2" ht="18.95" customHeight="1">
      <c r="B8" t="s">
        <v>50</v>
      </c>
    </row>
    <row r="9" spans="1:2" ht="18.95" customHeight="1">
      <c r="B9" t="s">
        <v>93</v>
      </c>
    </row>
    <row r="10" spans="1:2" ht="18.95" customHeight="1">
      <c r="B10" t="s">
        <v>94</v>
      </c>
    </row>
    <row r="11" spans="1:2" ht="18.95" customHeight="1">
      <c r="A11" s="27" t="s">
        <v>2</v>
      </c>
      <c r="B11" t="s">
        <v>95</v>
      </c>
    </row>
    <row r="12" spans="1:2" ht="18.95" customHeight="1">
      <c r="A12" s="27" t="s">
        <v>52</v>
      </c>
      <c r="B12" t="s">
        <v>96</v>
      </c>
    </row>
    <row r="13" spans="1:2" ht="18.95" customHeight="1">
      <c r="B13" t="s">
        <v>97</v>
      </c>
    </row>
    <row r="14" spans="1:2" ht="18.95" customHeight="1">
      <c r="B14" t="s">
        <v>98</v>
      </c>
    </row>
    <row r="15" spans="1:2" ht="18.95" customHeight="1">
      <c r="B15" t="s">
        <v>99</v>
      </c>
    </row>
    <row r="16" spans="1:2" ht="18.95" customHeight="1">
      <c r="B16" t="s">
        <v>54</v>
      </c>
    </row>
    <row r="17" spans="1:2" ht="18.95" customHeight="1">
      <c r="A17" s="27" t="s">
        <v>53</v>
      </c>
      <c r="B17" t="s">
        <v>100</v>
      </c>
    </row>
    <row r="18" spans="1:2" ht="18.95" customHeight="1">
      <c r="A18" s="27" t="s">
        <v>101</v>
      </c>
      <c r="B18" s="45" t="s">
        <v>102</v>
      </c>
    </row>
    <row r="19" spans="1:2" ht="18.95" customHeight="1">
      <c r="A19" s="27" t="s">
        <v>103</v>
      </c>
      <c r="B19" t="s">
        <v>104</v>
      </c>
    </row>
    <row r="20" spans="1:2" ht="18.95" customHeight="1">
      <c r="A20" s="27" t="s">
        <v>108</v>
      </c>
      <c r="B20" t="s">
        <v>109</v>
      </c>
    </row>
    <row r="21" spans="1:2" ht="18.95" customHeight="1">
      <c r="A21" s="27" t="s">
        <v>110</v>
      </c>
      <c r="B21" t="s">
        <v>105</v>
      </c>
    </row>
    <row r="33" spans="2:2" ht="18.95" customHeight="1">
      <c r="B33" t="s">
        <v>106</v>
      </c>
    </row>
    <row r="34" spans="2:2" ht="18.95" customHeight="1">
      <c r="B34" t="s">
        <v>107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10</vt:i4>
      </vt:variant>
    </vt:vector>
  </HeadingPairs>
  <TitlesOfParts>
    <vt:vector size="19" baseType="lpstr">
      <vt:lpstr>내역서표지</vt:lpstr>
      <vt:lpstr>원가계산 서</vt:lpstr>
      <vt:lpstr>총괄표</vt:lpstr>
      <vt:lpstr>내역서</vt:lpstr>
      <vt:lpstr>노임근거</vt:lpstr>
      <vt:lpstr>합산자재</vt:lpstr>
      <vt:lpstr>단가조사</vt:lpstr>
      <vt:lpstr>옵션</vt:lpstr>
      <vt:lpstr>사용설명</vt:lpstr>
      <vt:lpstr>내역서!Print_Area</vt:lpstr>
      <vt:lpstr>내역서표지!Print_Area</vt:lpstr>
      <vt:lpstr>노임근거!Print_Area</vt:lpstr>
      <vt:lpstr>'원가계산 서'!Print_Area</vt:lpstr>
      <vt:lpstr>총괄표!Print_Area</vt:lpstr>
      <vt:lpstr>내역서!Print_Titles</vt:lpstr>
      <vt:lpstr>노임근거!Print_Titles</vt:lpstr>
      <vt:lpstr>단가조사!Print_Titles</vt:lpstr>
      <vt:lpstr>총괄표!Print_Titles</vt:lpstr>
      <vt:lpstr>합산자재!Print_Titles</vt:lpstr>
    </vt:vector>
  </TitlesOfParts>
  <Company>이지테크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이지테크</dc:creator>
  <cp:lastModifiedBy>이현경</cp:lastModifiedBy>
  <cp:lastPrinted>2018-08-24T04:26:10Z</cp:lastPrinted>
  <dcterms:created xsi:type="dcterms:W3CDTF">2002-09-09T02:35:17Z</dcterms:created>
  <dcterms:modified xsi:type="dcterms:W3CDTF">2018-08-31T01:46:28Z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tl" linkTarget="Prop_Matl">
    <vt:lpwstr>#REF!</vt:lpwstr>
  </property>
  <property fmtid="{D5CDD505-2E9C-101B-9397-08002B2CF9AE}" pid="3" name="MD" linkTarget="Prop_MD">
    <vt:lpwstr>#REF!</vt:lpwstr>
  </property>
  <property fmtid="{D5CDD505-2E9C-101B-9397-08002B2CF9AE}" pid="4" name="Total_Matl" linkTarget="Prop_Total_Matl">
    <vt:lpwstr>#REF!</vt:lpwstr>
  </property>
  <property fmtid="{D5CDD505-2E9C-101B-9397-08002B2CF9AE}" pid="5" name="Total_MD" linkTarget="Prop_Total_MD">
    <vt:lpwstr>#REF!</vt:lpwstr>
  </property>
</Properties>
</file>